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580" activeTab="2"/>
  </bookViews>
  <sheets>
    <sheet name="тит лист" sheetId="1" r:id="rId1"/>
    <sheet name="прил1, 2" sheetId="2" r:id="rId2"/>
    <sheet name="тарифы" sheetId="3" r:id="rId3"/>
  </sheets>
  <externalReferences>
    <externalReference r:id="rId6"/>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sharedStrings.xml><?xml version="1.0" encoding="utf-8"?>
<sst xmlns="http://schemas.openxmlformats.org/spreadsheetml/2006/main" count="162" uniqueCount="124">
  <si>
    <t>Единица измерения</t>
  </si>
  <si>
    <t>1.1.</t>
  </si>
  <si>
    <t>1.2.</t>
  </si>
  <si>
    <t>1.3.</t>
  </si>
  <si>
    <t>2.1.</t>
  </si>
  <si>
    <t>Объем условных единиц</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</si>
  <si>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</si>
  <si>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</si>
  <si>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</si>
  <si>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</si>
  <si>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</si>
  <si>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</si>
  <si>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</si>
  <si>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</si>
  <si>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г.Саратов</t>
  </si>
  <si>
    <t>Фактический адрес</t>
  </si>
  <si>
    <t>ИНН</t>
  </si>
  <si>
    <t>КПП</t>
  </si>
  <si>
    <t>Ф.И.О. руководителя</t>
  </si>
  <si>
    <t>Адрес электронной почты</t>
  </si>
  <si>
    <t>Контактный телефон</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</si>
  <si>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</si>
  <si>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</si>
  <si>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</si>
  <si>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</si>
  <si>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</si>
  <si>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</si>
  <si>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</si>
  <si>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</si>
  <si>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</si>
  <si>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</si>
  <si>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</si>
  <si>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</si>
  <si>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</si>
  <si>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</si>
  <si>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</si>
  <si>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</si>
  <si>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</si>
  <si>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</si>
  <si>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</si>
  <si>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</si>
  <si>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</si>
  <si>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</si>
  <si>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</si>
  <si>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</si>
  <si>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</si>
  <si>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</si>
  <si>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</si>
  <si>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</si>
  <si>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</si>
  <si>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</si>
  <si>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</si>
  <si>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</si>
  <si>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</si>
  <si>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</si>
  <si>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</si>
  <si>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</si>
  <si>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</si>
  <si>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</si>
  <si>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</si>
  <si>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</si>
  <si>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</si>
  <si>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</si>
  <si>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</si>
  <si>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</si>
  <si>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</si>
  <si>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</si>
  <si>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</si>
  <si>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</si>
  <si>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</si>
  <si>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</si>
  <si>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</si>
  <si>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</si>
  <si>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</si>
  <si>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</si>
  <si>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</si>
  <si>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</si>
  <si>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</si>
  <si>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</si>
  <si>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</si>
  <si>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</si>
  <si>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</si>
  <si>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</si>
  <si>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</si>
  <si>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</si>
  <si>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</si>
  <si>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</si>
  <si>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</si>
  <si>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</si>
  <si>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</si>
  <si>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</si>
  <si>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</si>
  <si>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</si>
  <si>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</si>
  <si>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</si>
  <si>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</si>
  <si>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</si>
  <si>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</si>
  <si>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</si>
  <si>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</si>
  <si>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</si>
  <si>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</si>
  <si>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</si>
  <si>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</si>
  <si>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</si>
  <si>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(полное и сокращенное наименование юридического лица)</t>
  </si>
  <si>
    <t>млн.кВт·ч</t>
  </si>
  <si>
    <t>млн. кВт·ч</t>
  </si>
  <si>
    <t>Акционерное Общество "Научно-производственное предприятие "Алмаз"</t>
  </si>
  <si>
    <t>АО "НПП "Алмаз"</t>
  </si>
  <si>
    <t>Акционерное общество "Научно-производственное предприятие "Алмаз"</t>
  </si>
  <si>
    <t>ул. Панфилова, 1</t>
  </si>
  <si>
    <t>almaz_energo@mail.ru</t>
  </si>
  <si>
    <t>8 (452) 63-19-60</t>
  </si>
  <si>
    <t>6,35                           (приказ № 373 от 25.06.2014)</t>
  </si>
  <si>
    <t>8 (452) 63-26-33</t>
  </si>
  <si>
    <t>(вид цены (тарифа) на 2016-2019год)</t>
  </si>
  <si>
    <t>Борисов Александр Анатольевич</t>
  </si>
  <si>
    <t>Фактические показатели за год, предшествующий базовому периоду (2017 г.)</t>
  </si>
  <si>
    <t>Показатели, утвержденные на базовый период (2018 г.)</t>
  </si>
  <si>
    <t>Предложения на расчетный период регулирования (2019 г.)</t>
  </si>
  <si>
    <t>Фактические показатели за год, предшествующий базовому периоду  (2017 г.)</t>
  </si>
  <si>
    <t>Показатели, утвержденные на базовый период                                (2018г.)</t>
  </si>
  <si>
    <t>Предложения на расчетный период регулирования                       (2019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</si>
</sst>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60">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u val="single"/>
      <sz val="14"/>
      <color indexed="12"/>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u val="single"/>
      <sz val="14"/>
      <color theme="10"/>
      <name val="Calibri"/>
      <family val="2"/>
    </font>
    <font>
      <sz val="10"/>
      <color theme="1"/>
      <name val="Times New Roman"/>
      <family val="1"/>
    </font>
    <font>
      <sz val="16"/>
      <color theme="1"/>
      <name val="Times New Roman"/>
      <family val="1"/>
    </font>
    <font>
      <sz val="16"/>
      <color theme="1"/>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5" fillId="0" borderId="0">
      <alignment/>
      <protection/>
    </xf>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 fontId="4" fillId="32" borderId="0" applyBorder="0">
      <alignment horizontal="right"/>
      <protection/>
    </xf>
    <xf numFmtId="0" fontId="50" fillId="33" borderId="0" applyNumberFormat="0" applyBorder="0" applyAlignment="0" applyProtection="0"/>
  </cellStyleXfs>
  <cellXfs count="97">
    <xf numFmtId="0" fontId="0" fillId="0" borderId="0" xfId="0" applyFont="1" applyAlignment="1">
      <alignment/>
    </xf>
    <xf numFmtId="0" fontId="51" fillId="0" borderId="0" xfId="0" applyFont="1" applyAlignment="1">
      <alignment horizontal="left" vertical="center"/>
    </xf>
    <xf numFmtId="0" fontId="51" fillId="0" borderId="0" xfId="0" applyFont="1" applyAlignment="1">
      <alignment horizontal="left" vertical="top"/>
    </xf>
    <xf numFmtId="0" fontId="51" fillId="0" borderId="0" xfId="0" applyFont="1" applyAlignment="1">
      <alignment horizontal="center" vertical="center"/>
    </xf>
    <xf numFmtId="0" fontId="51" fillId="0" borderId="0" xfId="0" applyFont="1" applyAlignment="1">
      <alignment horizontal="center"/>
    </xf>
    <xf numFmtId="0" fontId="51" fillId="0" borderId="0" xfId="0" applyFont="1" applyAlignment="1">
      <alignment horizontal="left"/>
    </xf>
    <xf numFmtId="0" fontId="51" fillId="0" borderId="0" xfId="0" applyFont="1" applyAlignment="1">
      <alignment/>
    </xf>
    <xf numFmtId="0" fontId="51"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0" xfId="0" applyFont="1" applyAlignment="1">
      <alignment vertical="center" wrapText="1"/>
    </xf>
    <xf numFmtId="0" fontId="51" fillId="0" borderId="12" xfId="0" applyFont="1" applyBorder="1" applyAlignment="1">
      <alignment horizontal="left" vertical="center"/>
    </xf>
    <xf numFmtId="0" fontId="51" fillId="0" borderId="13" xfId="0" applyFont="1" applyBorder="1" applyAlignment="1">
      <alignment horizontal="left" vertical="top"/>
    </xf>
    <xf numFmtId="0" fontId="51" fillId="0" borderId="13" xfId="0" applyFont="1" applyBorder="1" applyAlignment="1">
      <alignment horizontal="center" vertical="center"/>
    </xf>
    <xf numFmtId="0" fontId="51" fillId="0" borderId="13" xfId="0" applyFont="1" applyBorder="1" applyAlignment="1">
      <alignment horizontal="center"/>
    </xf>
    <xf numFmtId="0" fontId="51" fillId="0" borderId="14" xfId="0" applyFont="1" applyBorder="1" applyAlignment="1">
      <alignment horizontal="center"/>
    </xf>
    <xf numFmtId="0" fontId="51" fillId="0" borderId="11" xfId="0" applyFont="1" applyBorder="1" applyAlignment="1">
      <alignment horizontal="left" vertical="center"/>
    </xf>
    <xf numFmtId="0" fontId="51" fillId="0" borderId="11" xfId="0" applyFont="1" applyBorder="1" applyAlignment="1">
      <alignment horizontal="left" vertical="top"/>
    </xf>
    <xf numFmtId="0" fontId="52" fillId="0" borderId="11" xfId="0" applyFont="1" applyBorder="1" applyAlignment="1">
      <alignment horizontal="center" vertical="center"/>
    </xf>
    <xf numFmtId="4" fontId="51" fillId="0" borderId="11" xfId="0" applyNumberFormat="1" applyFont="1" applyFill="1" applyBorder="1" applyAlignment="1">
      <alignment horizontal="center"/>
    </xf>
    <xf numFmtId="0" fontId="51" fillId="0" borderId="11" xfId="0" applyFont="1" applyBorder="1" applyAlignment="1">
      <alignment horizontal="left" vertical="top" wrapText="1"/>
    </xf>
    <xf numFmtId="0" fontId="52" fillId="0" borderId="13" xfId="0" applyFont="1" applyBorder="1" applyAlignment="1">
      <alignment horizontal="center" vertical="center"/>
    </xf>
    <xf numFmtId="0" fontId="52" fillId="0" borderId="11" xfId="0" applyFont="1" applyBorder="1" applyAlignment="1">
      <alignment horizontal="center" vertical="center" wrapText="1"/>
    </xf>
    <xf numFmtId="0" fontId="51" fillId="0" borderId="11" xfId="0" applyFont="1" applyFill="1" applyBorder="1" applyAlignment="1">
      <alignment horizontal="left" vertical="top" wrapText="1"/>
    </xf>
    <xf numFmtId="0" fontId="53" fillId="0" borderId="0" xfId="0" applyFont="1" applyAlignment="1">
      <alignment/>
    </xf>
    <xf numFmtId="0" fontId="51" fillId="0" borderId="0" xfId="0" applyFont="1" applyAlignment="1">
      <alignment vertical="center"/>
    </xf>
    <xf numFmtId="0" fontId="51" fillId="0" borderId="15" xfId="0" applyFont="1" applyBorder="1" applyAlignment="1">
      <alignment/>
    </xf>
    <xf numFmtId="0" fontId="51" fillId="0" borderId="0" xfId="0" applyFont="1" applyBorder="1" applyAlignment="1">
      <alignment horizontal="left" vertical="top"/>
    </xf>
    <xf numFmtId="0" fontId="51" fillId="0" borderId="0" xfId="0" applyFont="1" applyBorder="1" applyAlignment="1">
      <alignment horizontal="center" vertical="center"/>
    </xf>
    <xf numFmtId="0" fontId="51" fillId="0" borderId="0" xfId="0" applyFont="1" applyBorder="1" applyAlignment="1">
      <alignment horizontal="center"/>
    </xf>
    <xf numFmtId="0" fontId="51" fillId="0" borderId="16" xfId="0" applyFont="1" applyBorder="1" applyAlignment="1">
      <alignment horizontal="center"/>
    </xf>
    <xf numFmtId="0" fontId="51" fillId="0" borderId="17" xfId="0" applyFont="1" applyBorder="1" applyAlignment="1">
      <alignment/>
    </xf>
    <xf numFmtId="0" fontId="51" fillId="0" borderId="17" xfId="0" applyFont="1" applyBorder="1" applyAlignment="1">
      <alignment horizontal="left" vertical="top" wrapText="1"/>
    </xf>
    <xf numFmtId="0" fontId="51" fillId="0" borderId="17" xfId="0" applyFont="1" applyBorder="1" applyAlignment="1">
      <alignment horizontal="center" vertical="center"/>
    </xf>
    <xf numFmtId="0" fontId="51" fillId="0" borderId="18" xfId="0" applyFont="1" applyBorder="1" applyAlignment="1">
      <alignment horizontal="center"/>
    </xf>
    <xf numFmtId="0" fontId="51" fillId="0" borderId="19" xfId="0" applyFont="1" applyBorder="1" applyAlignment="1">
      <alignment horizontal="center" vertical="center"/>
    </xf>
    <xf numFmtId="0" fontId="51" fillId="0" borderId="19" xfId="0" applyFont="1" applyBorder="1" applyAlignment="1">
      <alignment horizontal="center"/>
    </xf>
    <xf numFmtId="0" fontId="51" fillId="0" borderId="20" xfId="0" applyFont="1" applyBorder="1" applyAlignment="1">
      <alignment/>
    </xf>
    <xf numFmtId="0" fontId="51" fillId="0" borderId="20" xfId="0" applyFont="1" applyBorder="1" applyAlignment="1">
      <alignment horizontal="left" vertical="top" wrapText="1"/>
    </xf>
    <xf numFmtId="0" fontId="51" fillId="0" borderId="20" xfId="0" applyFont="1" applyBorder="1" applyAlignment="1">
      <alignment horizontal="center" vertical="center" wrapText="1"/>
    </xf>
    <xf numFmtId="0" fontId="51" fillId="0" borderId="21" xfId="0" applyFont="1" applyBorder="1" applyAlignment="1">
      <alignment horizontal="center"/>
    </xf>
    <xf numFmtId="0" fontId="51" fillId="0" borderId="22" xfId="0" applyFont="1" applyBorder="1" applyAlignment="1">
      <alignment horizontal="center" vertical="center"/>
    </xf>
    <xf numFmtId="0" fontId="51" fillId="0" borderId="22" xfId="0" applyFont="1" applyBorder="1" applyAlignment="1">
      <alignment horizontal="center"/>
    </xf>
    <xf numFmtId="0" fontId="51" fillId="0" borderId="23" xfId="0" applyFont="1" applyBorder="1" applyAlignment="1">
      <alignment/>
    </xf>
    <xf numFmtId="0" fontId="51" fillId="0" borderId="23" xfId="0" applyFont="1" applyBorder="1" applyAlignment="1">
      <alignment horizontal="left" vertical="top" wrapText="1"/>
    </xf>
    <xf numFmtId="0" fontId="51" fillId="0" borderId="23" xfId="0" applyFont="1" applyBorder="1" applyAlignment="1">
      <alignment horizontal="center" vertical="center"/>
    </xf>
    <xf numFmtId="0" fontId="51" fillId="0" borderId="24" xfId="0" applyFont="1" applyBorder="1" applyAlignment="1">
      <alignment horizontal="center"/>
    </xf>
    <xf numFmtId="0" fontId="51" fillId="0" borderId="25" xfId="0" applyFont="1" applyBorder="1" applyAlignment="1">
      <alignment horizontal="center" vertical="center"/>
    </xf>
    <xf numFmtId="0" fontId="51" fillId="0" borderId="25" xfId="0" applyFont="1" applyBorder="1" applyAlignment="1">
      <alignment horizontal="center"/>
    </xf>
    <xf numFmtId="0" fontId="51" fillId="0" borderId="20" xfId="0" applyFont="1" applyBorder="1" applyAlignment="1">
      <alignment horizontal="left" vertical="top"/>
    </xf>
    <xf numFmtId="0" fontId="51" fillId="0" borderId="20" xfId="0" applyFont="1" applyBorder="1" applyAlignment="1">
      <alignment horizontal="center" vertical="center"/>
    </xf>
    <xf numFmtId="0" fontId="51" fillId="0" borderId="20" xfId="0" applyFont="1" applyBorder="1" applyAlignment="1">
      <alignment wrapText="1"/>
    </xf>
    <xf numFmtId="0" fontId="51" fillId="0" borderId="21" xfId="0" applyFont="1" applyBorder="1" applyAlignment="1">
      <alignment horizontal="center" vertical="center" wrapText="1"/>
    </xf>
    <xf numFmtId="0" fontId="51" fillId="0" borderId="26" xfId="0" applyFont="1" applyBorder="1" applyAlignment="1">
      <alignment/>
    </xf>
    <xf numFmtId="0" fontId="51" fillId="0" borderId="26" xfId="0" applyFont="1" applyBorder="1" applyAlignment="1">
      <alignment horizontal="left" vertical="top"/>
    </xf>
    <xf numFmtId="0" fontId="51" fillId="0" borderId="26" xfId="0" applyFont="1" applyBorder="1" applyAlignment="1">
      <alignment horizontal="center" vertical="center"/>
    </xf>
    <xf numFmtId="0" fontId="51" fillId="0" borderId="27" xfId="0" applyFont="1" applyBorder="1" applyAlignment="1">
      <alignment horizontal="center"/>
    </xf>
    <xf numFmtId="164" fontId="51" fillId="0" borderId="0" xfId="0" applyNumberFormat="1" applyFont="1" applyAlignment="1">
      <alignment/>
    </xf>
    <xf numFmtId="4" fontId="51" fillId="0" borderId="11" xfId="0" applyNumberFormat="1" applyFont="1" applyFill="1" applyBorder="1" applyAlignment="1">
      <alignment horizontal="center" wrapText="1"/>
    </xf>
    <xf numFmtId="4" fontId="51" fillId="0" borderId="11" xfId="0" applyNumberFormat="1" applyFont="1" applyFill="1" applyBorder="1" applyAlignment="1">
      <alignment horizontal="center" vertical="center" wrapText="1"/>
    </xf>
    <xf numFmtId="2" fontId="51" fillId="34" borderId="22" xfId="0" applyNumberFormat="1" applyFont="1" applyFill="1" applyBorder="1" applyAlignment="1">
      <alignment horizontal="center" vertical="center"/>
    </xf>
    <xf numFmtId="2" fontId="51" fillId="34" borderId="21" xfId="0" applyNumberFormat="1" applyFont="1" applyFill="1" applyBorder="1" applyAlignment="1">
      <alignment horizontal="center" vertical="center"/>
    </xf>
    <xf numFmtId="2" fontId="51" fillId="34" borderId="28" xfId="0" applyNumberFormat="1" applyFont="1" applyFill="1" applyBorder="1" applyAlignment="1">
      <alignment horizontal="center"/>
    </xf>
    <xf numFmtId="2" fontId="51" fillId="34" borderId="27" xfId="0" applyNumberFormat="1" applyFont="1" applyFill="1" applyBorder="1" applyAlignment="1">
      <alignment horizontal="center"/>
    </xf>
    <xf numFmtId="2" fontId="51" fillId="0" borderId="21" xfId="0" applyNumberFormat="1" applyFont="1" applyBorder="1" applyAlignment="1">
      <alignment horizontal="center" vertical="center"/>
    </xf>
    <xf numFmtId="2" fontId="51" fillId="0" borderId="22" xfId="0" applyNumberFormat="1" applyFont="1" applyBorder="1" applyAlignment="1">
      <alignment horizontal="center" vertical="center"/>
    </xf>
    <xf numFmtId="0" fontId="51" fillId="0" borderId="22" xfId="0" applyFont="1" applyBorder="1" applyAlignment="1">
      <alignment horizontal="center" vertical="center" wrapText="1"/>
    </xf>
    <xf numFmtId="0" fontId="51" fillId="0" borderId="28" xfId="0" applyFont="1" applyBorder="1" applyAlignment="1">
      <alignment horizontal="center" vertical="center"/>
    </xf>
    <xf numFmtId="4" fontId="51" fillId="0" borderId="22" xfId="0" applyNumberFormat="1" applyFont="1" applyBorder="1" applyAlignment="1">
      <alignment horizontal="center" vertical="center" wrapText="1"/>
    </xf>
    <xf numFmtId="4" fontId="51" fillId="0" borderId="21" xfId="0" applyNumberFormat="1" applyFont="1" applyBorder="1" applyAlignment="1">
      <alignment horizontal="center" vertical="center" wrapText="1"/>
    </xf>
    <xf numFmtId="0" fontId="51" fillId="0" borderId="28" xfId="0" applyFont="1" applyBorder="1" applyAlignment="1">
      <alignment horizontal="center"/>
    </xf>
    <xf numFmtId="0" fontId="54" fillId="0" borderId="0" xfId="0" applyFont="1" applyAlignment="1">
      <alignment/>
    </xf>
    <xf numFmtId="4" fontId="51" fillId="0" borderId="13" xfId="0" applyNumberFormat="1" applyFont="1" applyFill="1" applyBorder="1" applyAlignment="1">
      <alignment horizontal="center"/>
    </xf>
    <xf numFmtId="4" fontId="51" fillId="0" borderId="14" xfId="0" applyNumberFormat="1" applyFont="1" applyFill="1" applyBorder="1" applyAlignment="1">
      <alignment horizontal="center"/>
    </xf>
    <xf numFmtId="0" fontId="51" fillId="0" borderId="0" xfId="0" applyFont="1" applyFill="1" applyAlignment="1">
      <alignment horizontal="left" vertical="center"/>
    </xf>
    <xf numFmtId="0" fontId="55" fillId="0" borderId="0" xfId="42" applyFont="1" applyAlignment="1">
      <alignment/>
    </xf>
    <xf numFmtId="4" fontId="51" fillId="34" borderId="11" xfId="0" applyNumberFormat="1" applyFont="1" applyFill="1" applyBorder="1" applyAlignment="1">
      <alignment horizontal="center"/>
    </xf>
    <xf numFmtId="0" fontId="51" fillId="35" borderId="11" xfId="0" applyFont="1" applyFill="1" applyBorder="1" applyAlignment="1">
      <alignment horizontal="left" vertical="center"/>
    </xf>
    <xf numFmtId="0" fontId="51" fillId="35" borderId="11" xfId="0" applyFont="1" applyFill="1" applyBorder="1" applyAlignment="1">
      <alignment horizontal="left" vertical="top" wrapText="1"/>
    </xf>
    <xf numFmtId="0" fontId="52" fillId="35" borderId="11" xfId="0" applyFont="1" applyFill="1" applyBorder="1" applyAlignment="1">
      <alignment horizontal="center" vertical="center"/>
    </xf>
    <xf numFmtId="4" fontId="51" fillId="35" borderId="11" xfId="0" applyNumberFormat="1" applyFont="1" applyFill="1" applyBorder="1" applyAlignment="1">
      <alignment horizontal="center"/>
    </xf>
    <xf numFmtId="0" fontId="51" fillId="35" borderId="0" xfId="0" applyFont="1" applyFill="1" applyAlignment="1">
      <alignment/>
    </xf>
    <xf numFmtId="0" fontId="56" fillId="0" borderId="0" xfId="0" applyFont="1" applyAlignment="1">
      <alignment horizontal="center"/>
    </xf>
    <xf numFmtId="0" fontId="51" fillId="0" borderId="29" xfId="0" applyFont="1" applyBorder="1" applyAlignment="1">
      <alignment horizontal="center"/>
    </xf>
    <xf numFmtId="0" fontId="51" fillId="0" borderId="0" xfId="0" applyFont="1" applyAlignment="1">
      <alignment horizontal="center"/>
    </xf>
    <xf numFmtId="0" fontId="53" fillId="0" borderId="0" xfId="0" applyFont="1" applyAlignment="1">
      <alignment horizontal="center"/>
    </xf>
    <xf numFmtId="0" fontId="56" fillId="0" borderId="0" xfId="0" applyFont="1" applyAlignment="1">
      <alignment horizontal="center" vertical="center"/>
    </xf>
    <xf numFmtId="0" fontId="51" fillId="0" borderId="0" xfId="0" applyFont="1" applyAlignment="1">
      <alignment horizontal="center" vertical="center" wrapText="1"/>
    </xf>
    <xf numFmtId="0" fontId="57" fillId="0" borderId="0" xfId="0" applyFont="1" applyAlignment="1">
      <alignment horizontal="center" vertical="center"/>
    </xf>
    <xf numFmtId="0" fontId="58" fillId="0" borderId="0" xfId="0" applyFont="1" applyAlignment="1">
      <alignment vertical="center"/>
    </xf>
    <xf numFmtId="0" fontId="51" fillId="0" borderId="17" xfId="0" applyFont="1" applyBorder="1" applyAlignment="1">
      <alignment horizontal="center" vertical="center"/>
    </xf>
    <xf numFmtId="0" fontId="51" fillId="0" borderId="26" xfId="0" applyFont="1" applyBorder="1" applyAlignment="1">
      <alignment horizontal="center" vertical="center"/>
    </xf>
    <xf numFmtId="0" fontId="51" fillId="0" borderId="17"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30" xfId="0"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59" fillId="0" borderId="30" xfId="0" applyFont="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Финансовый 3" xfId="69"/>
    <cellStyle name="Формула"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maz_energo@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zoomScalePageLayoutView="0" workbookViewId="0" topLeftCell="A1">
      <selection activeCell="A9" sqref="A9:F9"/>
    </sheetView>
  </sheetViews>
  <sheetFormatPr defaultColWidth="9.140625" defaultRowHeight="15"/>
  <cols>
    <col min="1" max="1" width="7.00390625" style="0" customWidth="1"/>
    <col min="2" max="2" width="44.421875" style="0" customWidth="1"/>
    <col min="3" max="6" width="19.421875" style="0" customWidth="1"/>
  </cols>
  <sheetData>
    <row r="1" spans="1:6" ht="18.75">
      <c r="A1" s="3"/>
      <c r="B1" s="2"/>
      <c r="C1" s="3"/>
      <c r="D1" s="4"/>
      <c r="E1" s="4"/>
      <c r="F1" s="4"/>
    </row>
    <row r="2" spans="1:6" ht="18.75">
      <c r="A2" s="3"/>
      <c r="B2" s="2"/>
      <c r="C2" s="3"/>
      <c r="D2" s="4"/>
      <c r="E2" s="4"/>
      <c r="F2" s="4"/>
    </row>
    <row r="3" spans="1:6" ht="18.75">
      <c r="A3" s="3"/>
      <c r="B3" s="2"/>
      <c r="C3" s="3"/>
      <c r="D3" s="4"/>
      <c r="E3" s="4"/>
      <c r="F3" s="4"/>
    </row>
    <row r="4" spans="1:6" ht="18.75">
      <c r="A4" s="3"/>
      <c r="B4" s="2"/>
      <c r="C4" s="3"/>
      <c r="D4" s="4"/>
      <c r="E4" s="4"/>
      <c r="F4" s="4"/>
    </row>
    <row r="5" spans="1:6" ht="18.75">
      <c r="A5" s="83"/>
      <c r="B5" s="83"/>
      <c r="C5" s="83"/>
      <c r="D5" s="83"/>
      <c r="E5" s="83"/>
      <c r="F5" s="83"/>
    </row>
    <row r="6" spans="1:6" ht="45" customHeight="1">
      <c r="A6" s="84" t="s">
        <v>102</v>
      </c>
      <c r="B6" s="84"/>
      <c r="C6" s="84"/>
      <c r="D6" s="84"/>
      <c r="E6" s="84"/>
      <c r="F6" s="84"/>
    </row>
    <row r="7" spans="1:6" ht="45" customHeight="1">
      <c r="A7" s="84" t="s">
        <v>103</v>
      </c>
      <c r="B7" s="84"/>
      <c r="C7" s="84"/>
      <c r="D7" s="84"/>
      <c r="E7" s="84"/>
      <c r="F7" s="84"/>
    </row>
    <row r="8" spans="1:6" ht="18.75">
      <c r="A8" s="83" t="s">
        <v>116</v>
      </c>
      <c r="B8" s="83"/>
      <c r="C8" s="83"/>
      <c r="D8" s="83"/>
      <c r="E8" s="83"/>
      <c r="F8" s="83"/>
    </row>
    <row r="9" spans="1:6" ht="15">
      <c r="A9" s="85" t="s">
        <v>104</v>
      </c>
      <c r="B9" s="85"/>
      <c r="C9" s="85"/>
      <c r="D9" s="85"/>
      <c r="E9" s="85"/>
      <c r="F9" s="85"/>
    </row>
    <row r="10" spans="1:6" ht="42.75" customHeight="1">
      <c r="A10" s="82" t="s">
        <v>108</v>
      </c>
      <c r="B10" s="82"/>
      <c r="C10" s="82"/>
      <c r="D10" s="82"/>
      <c r="E10" s="82"/>
      <c r="F10" s="82"/>
    </row>
    <row r="11" spans="1:6" ht="15">
      <c r="A11" s="81" t="s">
        <v>105</v>
      </c>
      <c r="B11" s="81"/>
      <c r="C11" s="81"/>
      <c r="D11" s="81"/>
      <c r="E11" s="81"/>
      <c r="F11" s="81"/>
    </row>
    <row r="12" spans="1:6" ht="42.75" customHeight="1">
      <c r="A12" s="82" t="s">
        <v>109</v>
      </c>
      <c r="B12" s="82"/>
      <c r="C12" s="82"/>
      <c r="D12" s="82"/>
      <c r="E12" s="82"/>
      <c r="F12" s="82"/>
    </row>
    <row r="14" spans="1:6" ht="18.75">
      <c r="A14" s="70"/>
      <c r="B14" s="70"/>
      <c r="C14" s="70"/>
      <c r="D14" s="70"/>
      <c r="E14" s="70"/>
      <c r="F14" s="70"/>
    </row>
    <row r="15" spans="1:6" ht="18.75">
      <c r="A15" s="70"/>
      <c r="B15" s="70"/>
      <c r="C15" s="70"/>
      <c r="D15" s="70"/>
      <c r="E15" s="70"/>
      <c r="F15" s="70"/>
    </row>
    <row r="16" spans="1:6" ht="18.75">
      <c r="A16" s="70"/>
      <c r="B16" s="70"/>
      <c r="C16" s="70"/>
      <c r="D16" s="70"/>
      <c r="E16" s="70"/>
      <c r="F16" s="70"/>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72"/>
  <sheetViews>
    <sheetView zoomScale="68" zoomScaleNormal="68" zoomScalePageLayoutView="0" workbookViewId="0" topLeftCell="A31">
      <selection activeCell="J49" sqref="J49"/>
    </sheetView>
  </sheetViews>
  <sheetFormatPr defaultColWidth="9.140625" defaultRowHeight="15"/>
  <cols>
    <col min="1" max="1" width="6.7109375" style="1" customWidth="1"/>
    <col min="2" max="2" width="43.8515625" style="2" customWidth="1"/>
    <col min="3" max="3" width="14.28125" style="3" customWidth="1"/>
    <col min="4" max="4" width="22.421875" style="4" customWidth="1"/>
    <col min="5" max="5" width="30.28125" style="4" customWidth="1"/>
    <col min="6" max="6" width="29.8515625" style="4" customWidth="1"/>
    <col min="7" max="16384" width="9.140625" style="6" customWidth="1"/>
  </cols>
  <sheetData>
    <row r="1" ht="18.75">
      <c r="E1" s="5" t="s">
        <v>6</v>
      </c>
    </row>
    <row r="2" ht="18.75">
      <c r="E2" s="5" t="s">
        <v>7</v>
      </c>
    </row>
    <row r="3" ht="18.75">
      <c r="E3" s="5" t="s">
        <v>8</v>
      </c>
    </row>
    <row r="4" ht="18.75">
      <c r="E4" s="5" t="s">
        <v>9</v>
      </c>
    </row>
    <row r="6" spans="1:6" ht="18.75">
      <c r="A6" s="83" t="s">
        <v>10</v>
      </c>
      <c r="B6" s="83"/>
      <c r="C6" s="83"/>
      <c r="D6" s="83"/>
      <c r="E6" s="83"/>
      <c r="F6" s="83"/>
    </row>
    <row r="8" spans="1:3" ht="18.75">
      <c r="A8" s="1" t="s">
        <v>11</v>
      </c>
      <c r="C8" s="1" t="s">
        <v>110</v>
      </c>
    </row>
    <row r="10" spans="1:3" ht="18.75">
      <c r="A10" s="1" t="s">
        <v>12</v>
      </c>
      <c r="C10" s="1" t="s">
        <v>109</v>
      </c>
    </row>
    <row r="12" spans="1:3" ht="18.75">
      <c r="A12" s="1" t="s">
        <v>13</v>
      </c>
      <c r="C12" s="3" t="s">
        <v>14</v>
      </c>
    </row>
    <row r="14" spans="1:3" ht="18.75">
      <c r="A14" s="1" t="s">
        <v>15</v>
      </c>
      <c r="C14" s="1" t="s">
        <v>111</v>
      </c>
    </row>
    <row r="16" spans="1:3" ht="18.75">
      <c r="A16" s="1" t="s">
        <v>16</v>
      </c>
      <c r="C16" s="2">
        <v>6453119615</v>
      </c>
    </row>
    <row r="18" spans="1:3" ht="18.75">
      <c r="A18" s="1" t="s">
        <v>17</v>
      </c>
      <c r="C18" s="2">
        <v>645301001</v>
      </c>
    </row>
    <row r="20" spans="1:3" ht="18.75">
      <c r="A20" s="1" t="s">
        <v>18</v>
      </c>
      <c r="C20" s="1" t="s">
        <v>117</v>
      </c>
    </row>
    <row r="22" spans="1:3" ht="18.75">
      <c r="A22" s="1" t="s">
        <v>19</v>
      </c>
      <c r="C22" s="74" t="s">
        <v>112</v>
      </c>
    </row>
    <row r="24" spans="1:3" ht="18.75">
      <c r="A24" s="1" t="s">
        <v>20</v>
      </c>
      <c r="C24" s="1" t="s">
        <v>113</v>
      </c>
    </row>
    <row r="26" spans="1:3" ht="18.75">
      <c r="A26" s="1" t="s">
        <v>21</v>
      </c>
      <c r="C26" s="73" t="s">
        <v>115</v>
      </c>
    </row>
    <row r="27" ht="18.75">
      <c r="E27" s="5" t="s">
        <v>22</v>
      </c>
    </row>
    <row r="28" ht="18.75">
      <c r="E28" s="5" t="s">
        <v>7</v>
      </c>
    </row>
    <row r="29" ht="18.75">
      <c r="E29" s="5" t="s">
        <v>8</v>
      </c>
    </row>
    <row r="30" ht="18.75">
      <c r="E30" s="5" t="s">
        <v>9</v>
      </c>
    </row>
    <row r="34" spans="1:6" ht="54.75" customHeight="1">
      <c r="A34" s="86" t="s">
        <v>84</v>
      </c>
      <c r="B34" s="86"/>
      <c r="C34" s="86"/>
      <c r="D34" s="86"/>
      <c r="E34" s="86"/>
      <c r="F34" s="86"/>
    </row>
    <row r="36" spans="1:6" s="9" customFormat="1" ht="103.5" customHeight="1">
      <c r="A36" s="7" t="s">
        <v>23</v>
      </c>
      <c r="B36" s="8" t="s">
        <v>24</v>
      </c>
      <c r="C36" s="8" t="s">
        <v>0</v>
      </c>
      <c r="D36" s="8" t="s">
        <v>118</v>
      </c>
      <c r="E36" s="8" t="s">
        <v>119</v>
      </c>
      <c r="F36" s="8" t="s">
        <v>120</v>
      </c>
    </row>
    <row r="37" spans="1:6" ht="18.75">
      <c r="A37" s="10">
        <v>1</v>
      </c>
      <c r="B37" s="11" t="s">
        <v>25</v>
      </c>
      <c r="C37" s="12"/>
      <c r="D37" s="13"/>
      <c r="E37" s="13"/>
      <c r="F37" s="14"/>
    </row>
    <row r="38" spans="1:6" ht="18.75">
      <c r="A38" s="15" t="s">
        <v>1</v>
      </c>
      <c r="B38" s="16" t="s">
        <v>26</v>
      </c>
      <c r="C38" s="17" t="s">
        <v>27</v>
      </c>
      <c r="D38" s="18">
        <v>9670.8</v>
      </c>
      <c r="E38" s="18">
        <v>1963.7</v>
      </c>
      <c r="F38" s="18">
        <v>7427</v>
      </c>
    </row>
    <row r="39" spans="1:6" ht="18.75">
      <c r="A39" s="15" t="s">
        <v>2</v>
      </c>
      <c r="B39" s="16" t="s">
        <v>28</v>
      </c>
      <c r="C39" s="17" t="s">
        <v>27</v>
      </c>
      <c r="D39" s="18"/>
      <c r="E39" s="18"/>
      <c r="F39" s="18"/>
    </row>
    <row r="40" spans="1:6" ht="37.5">
      <c r="A40" s="15" t="s">
        <v>3</v>
      </c>
      <c r="B40" s="19" t="s">
        <v>29</v>
      </c>
      <c r="C40" s="17" t="s">
        <v>27</v>
      </c>
      <c r="D40" s="18"/>
      <c r="E40" s="18"/>
      <c r="F40" s="18"/>
    </row>
    <row r="41" spans="1:6" ht="18.75">
      <c r="A41" s="15" t="s">
        <v>30</v>
      </c>
      <c r="B41" s="16" t="s">
        <v>31</v>
      </c>
      <c r="C41" s="17" t="s">
        <v>27</v>
      </c>
      <c r="D41" s="18"/>
      <c r="E41" s="18">
        <v>0</v>
      </c>
      <c r="F41" s="18">
        <v>0</v>
      </c>
    </row>
    <row r="42" spans="1:6" ht="18.75">
      <c r="A42" s="10">
        <v>2</v>
      </c>
      <c r="B42" s="11" t="s">
        <v>32</v>
      </c>
      <c r="C42" s="20"/>
      <c r="D42" s="71"/>
      <c r="E42" s="71"/>
      <c r="F42" s="72"/>
    </row>
    <row r="43" spans="1:6" ht="93.75">
      <c r="A43" s="15" t="s">
        <v>4</v>
      </c>
      <c r="B43" s="19" t="s">
        <v>33</v>
      </c>
      <c r="C43" s="17" t="s">
        <v>34</v>
      </c>
      <c r="D43" s="18"/>
      <c r="E43" s="18"/>
      <c r="F43" s="18"/>
    </row>
    <row r="44" spans="1:6" ht="18.75">
      <c r="A44" s="10">
        <v>3</v>
      </c>
      <c r="B44" s="11" t="s">
        <v>35</v>
      </c>
      <c r="C44" s="20"/>
      <c r="D44" s="71"/>
      <c r="E44" s="71"/>
      <c r="F44" s="72"/>
    </row>
    <row r="45" spans="1:6" ht="56.25">
      <c r="A45" s="15" t="s">
        <v>36</v>
      </c>
      <c r="B45" s="22" t="s">
        <v>37</v>
      </c>
      <c r="C45" s="17" t="s">
        <v>38</v>
      </c>
      <c r="D45" s="18"/>
      <c r="E45" s="18"/>
      <c r="F45" s="18"/>
    </row>
    <row r="46" spans="1:6" ht="37.5">
      <c r="A46" s="15" t="s">
        <v>39</v>
      </c>
      <c r="B46" s="22" t="s">
        <v>40</v>
      </c>
      <c r="C46" s="17" t="s">
        <v>41</v>
      </c>
      <c r="D46" s="18"/>
      <c r="E46" s="18"/>
      <c r="F46" s="18"/>
    </row>
    <row r="47" spans="1:6" s="80" customFormat="1" ht="18.75">
      <c r="A47" s="76" t="s">
        <v>42</v>
      </c>
      <c r="B47" s="77" t="s">
        <v>43</v>
      </c>
      <c r="C47" s="78" t="s">
        <v>38</v>
      </c>
      <c r="D47" s="79">
        <v>3.5447</v>
      </c>
      <c r="E47" s="79">
        <v>4.708</v>
      </c>
      <c r="F47" s="79">
        <v>4.708</v>
      </c>
    </row>
    <row r="48" spans="1:6" ht="37.5">
      <c r="A48" s="15" t="s">
        <v>44</v>
      </c>
      <c r="B48" s="19" t="s">
        <v>45</v>
      </c>
      <c r="C48" s="17" t="s">
        <v>106</v>
      </c>
      <c r="D48" s="18">
        <v>10.34</v>
      </c>
      <c r="E48" s="18">
        <v>12</v>
      </c>
      <c r="F48" s="18">
        <v>11.35</v>
      </c>
    </row>
    <row r="49" spans="1:6" ht="75">
      <c r="A49" s="15" t="s">
        <v>46</v>
      </c>
      <c r="B49" s="19" t="s">
        <v>47</v>
      </c>
      <c r="C49" s="17" t="s">
        <v>107</v>
      </c>
      <c r="D49" s="18"/>
      <c r="E49" s="18"/>
      <c r="F49" s="18"/>
    </row>
    <row r="50" spans="1:6" ht="75">
      <c r="A50" s="15" t="s">
        <v>48</v>
      </c>
      <c r="B50" s="19" t="s">
        <v>49</v>
      </c>
      <c r="C50" s="17" t="s">
        <v>34</v>
      </c>
      <c r="D50" s="57" t="s">
        <v>114</v>
      </c>
      <c r="E50" s="58">
        <v>6.35</v>
      </c>
      <c r="F50" s="58">
        <v>6.35</v>
      </c>
    </row>
    <row r="51" spans="1:6" ht="75">
      <c r="A51" s="15" t="s">
        <v>50</v>
      </c>
      <c r="B51" s="19" t="s">
        <v>51</v>
      </c>
      <c r="C51" s="17"/>
      <c r="D51" s="57"/>
      <c r="E51" s="57"/>
      <c r="F51" s="57"/>
    </row>
    <row r="52" spans="1:6" ht="75">
      <c r="A52" s="15" t="s">
        <v>52</v>
      </c>
      <c r="B52" s="22" t="s">
        <v>53</v>
      </c>
      <c r="C52" s="17" t="s">
        <v>41</v>
      </c>
      <c r="D52" s="18"/>
      <c r="E52" s="18"/>
      <c r="F52" s="18"/>
    </row>
    <row r="53" spans="1:6" ht="18.75">
      <c r="A53" s="10">
        <v>4</v>
      </c>
      <c r="B53" s="11" t="s">
        <v>54</v>
      </c>
      <c r="C53" s="20"/>
      <c r="D53" s="71"/>
      <c r="E53" s="71"/>
      <c r="F53" s="72"/>
    </row>
    <row r="54" spans="1:6" ht="56.25">
      <c r="A54" s="15" t="s">
        <v>55</v>
      </c>
      <c r="B54" s="19" t="s">
        <v>56</v>
      </c>
      <c r="C54" s="17" t="s">
        <v>27</v>
      </c>
      <c r="D54" s="18">
        <v>8464.4</v>
      </c>
      <c r="E54" s="18">
        <v>1411.6</v>
      </c>
      <c r="F54" s="18">
        <v>6077.4</v>
      </c>
    </row>
    <row r="55" spans="1:6" ht="18.75">
      <c r="A55" s="15"/>
      <c r="B55" s="16" t="s">
        <v>57</v>
      </c>
      <c r="C55" s="17"/>
      <c r="D55" s="18"/>
      <c r="E55" s="18"/>
      <c r="F55" s="18"/>
    </row>
    <row r="56" spans="1:6" ht="18.75">
      <c r="A56" s="15"/>
      <c r="B56" s="16" t="s">
        <v>58</v>
      </c>
      <c r="C56" s="17"/>
      <c r="D56" s="18">
        <v>1577.8</v>
      </c>
      <c r="E56" s="18">
        <v>854.9</v>
      </c>
      <c r="F56" s="18">
        <v>1740</v>
      </c>
    </row>
    <row r="57" spans="1:6" ht="18.75">
      <c r="A57" s="15"/>
      <c r="B57" s="16" t="s">
        <v>59</v>
      </c>
      <c r="C57" s="17"/>
      <c r="D57" s="18">
        <v>38.1</v>
      </c>
      <c r="E57" s="18">
        <v>107.9</v>
      </c>
      <c r="F57" s="18">
        <v>93.5</v>
      </c>
    </row>
    <row r="58" spans="1:6" ht="18.75">
      <c r="A58" s="15"/>
      <c r="B58" s="16" t="s">
        <v>60</v>
      </c>
      <c r="C58" s="17"/>
      <c r="D58" s="18">
        <v>49.9</v>
      </c>
      <c r="E58" s="18">
        <v>127.6</v>
      </c>
      <c r="F58" s="18">
        <v>212.7</v>
      </c>
    </row>
    <row r="59" spans="1:6" ht="56.25">
      <c r="A59" s="15" t="s">
        <v>61</v>
      </c>
      <c r="B59" s="19" t="s">
        <v>62</v>
      </c>
      <c r="C59" s="17" t="s">
        <v>27</v>
      </c>
      <c r="D59" s="18">
        <f>D54-D56-D57-D58</f>
        <v>6798.599999999999</v>
      </c>
      <c r="E59" s="18">
        <f>E54-E56-E57-E58</f>
        <v>321.19999999999993</v>
      </c>
      <c r="F59" s="18">
        <f>F54-F56-F57-F58</f>
        <v>4031.2</v>
      </c>
    </row>
    <row r="60" spans="1:6" ht="37.5">
      <c r="A60" s="15" t="s">
        <v>63</v>
      </c>
      <c r="B60" s="19" t="s">
        <v>64</v>
      </c>
      <c r="C60" s="17" t="s">
        <v>27</v>
      </c>
      <c r="D60" s="18"/>
      <c r="E60" s="18"/>
      <c r="F60" s="18"/>
    </row>
    <row r="61" spans="1:6" ht="37.5">
      <c r="A61" s="15" t="s">
        <v>65</v>
      </c>
      <c r="B61" s="19" t="s">
        <v>66</v>
      </c>
      <c r="C61" s="17" t="s">
        <v>27</v>
      </c>
      <c r="D61" s="18"/>
      <c r="E61" s="18"/>
      <c r="F61" s="18"/>
    </row>
    <row r="62" spans="1:6" ht="92.25" customHeight="1">
      <c r="A62" s="15" t="s">
        <v>67</v>
      </c>
      <c r="B62" s="19" t="s">
        <v>68</v>
      </c>
      <c r="C62" s="17"/>
      <c r="D62" s="57"/>
      <c r="E62" s="57"/>
      <c r="F62" s="57"/>
    </row>
    <row r="63" spans="1:6" ht="18.75">
      <c r="A63" s="15"/>
      <c r="B63" s="16" t="s">
        <v>69</v>
      </c>
      <c r="C63" s="17"/>
      <c r="D63" s="75"/>
      <c r="E63" s="75"/>
      <c r="F63" s="75"/>
    </row>
    <row r="64" spans="1:6" ht="18.75">
      <c r="A64" s="15"/>
      <c r="B64" s="19" t="s">
        <v>5</v>
      </c>
      <c r="C64" s="17" t="s">
        <v>70</v>
      </c>
      <c r="D64" s="75">
        <f>411.16+122.5</f>
        <v>533.6600000000001</v>
      </c>
      <c r="E64" s="75">
        <v>515.66</v>
      </c>
      <c r="F64" s="75">
        <f>411.16+122.5</f>
        <v>533.6600000000001</v>
      </c>
    </row>
    <row r="65" spans="1:6" ht="37.5">
      <c r="A65" s="15"/>
      <c r="B65" s="19" t="s">
        <v>71</v>
      </c>
      <c r="C65" s="21" t="s">
        <v>72</v>
      </c>
      <c r="D65" s="75">
        <v>15.86</v>
      </c>
      <c r="E65" s="75">
        <v>2.74</v>
      </c>
      <c r="F65" s="75">
        <v>11.39</v>
      </c>
    </row>
    <row r="66" spans="1:6" ht="18.75">
      <c r="A66" s="10">
        <v>5</v>
      </c>
      <c r="B66" s="11" t="s">
        <v>73</v>
      </c>
      <c r="C66" s="20"/>
      <c r="D66" s="71"/>
      <c r="E66" s="71"/>
      <c r="F66" s="72"/>
    </row>
    <row r="67" spans="1:6" ht="37.5">
      <c r="A67" s="15" t="s">
        <v>74</v>
      </c>
      <c r="B67" s="19" t="s">
        <v>75</v>
      </c>
      <c r="C67" s="17" t="s">
        <v>76</v>
      </c>
      <c r="D67" s="18">
        <v>8</v>
      </c>
      <c r="E67" s="18">
        <v>8</v>
      </c>
      <c r="F67" s="18">
        <v>8</v>
      </c>
    </row>
    <row r="68" spans="1:6" ht="37.5">
      <c r="A68" s="15" t="s">
        <v>77</v>
      </c>
      <c r="B68" s="19" t="s">
        <v>78</v>
      </c>
      <c r="C68" s="21" t="s">
        <v>79</v>
      </c>
      <c r="D68" s="18">
        <v>16.44</v>
      </c>
      <c r="E68" s="18">
        <v>8.91</v>
      </c>
      <c r="F68" s="18">
        <v>18.12</v>
      </c>
    </row>
    <row r="69" spans="1:6" ht="56.25">
      <c r="A69" s="15" t="s">
        <v>80</v>
      </c>
      <c r="B69" s="19" t="s">
        <v>81</v>
      </c>
      <c r="C69" s="17"/>
      <c r="D69" s="57"/>
      <c r="E69" s="57"/>
      <c r="F69" s="57"/>
    </row>
    <row r="70" spans="1:6" ht="28.5" customHeight="1">
      <c r="A70" s="15"/>
      <c r="B70" s="16" t="s">
        <v>69</v>
      </c>
      <c r="C70" s="17"/>
      <c r="D70" s="18"/>
      <c r="E70" s="18"/>
      <c r="F70" s="18"/>
    </row>
    <row r="71" spans="1:6" ht="56.25">
      <c r="A71" s="15"/>
      <c r="B71" s="19" t="s">
        <v>82</v>
      </c>
      <c r="C71" s="17" t="s">
        <v>27</v>
      </c>
      <c r="D71" s="18"/>
      <c r="E71" s="18"/>
      <c r="F71" s="18"/>
    </row>
    <row r="72" spans="1:6" ht="56.25">
      <c r="A72" s="15"/>
      <c r="B72" s="19" t="s">
        <v>83</v>
      </c>
      <c r="C72" s="17" t="s">
        <v>27</v>
      </c>
      <c r="D72" s="18"/>
      <c r="E72" s="18"/>
      <c r="F72" s="18"/>
    </row>
  </sheetData>
  <sheetProtection/>
  <mergeCells count="2">
    <mergeCell ref="A6:F6"/>
    <mergeCell ref="A34:F34"/>
  </mergeCells>
  <hyperlinks>
    <hyperlink ref="C22" r:id="rId1" display="almaz_energo@mail.ru"/>
  </hyperlinks>
  <printOptions/>
  <pageMargins left="0.7" right="0.7" top="0.75" bottom="0.75" header="0.3" footer="0.3"/>
  <pageSetup fitToHeight="0" fitToWidth="1" horizontalDpi="600" verticalDpi="600" orientation="portrait" paperSize="9" scale="59"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36"/>
  <sheetViews>
    <sheetView tabSelected="1" zoomScale="50" zoomScaleNormal="50" zoomScaleSheetLayoutView="70" zoomScalePageLayoutView="0" workbookViewId="0" topLeftCell="A13">
      <selection activeCell="L22" sqref="L22"/>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hidden="1">
      <c r="B1" s="2"/>
      <c r="C1" s="3"/>
      <c r="D1" s="3"/>
      <c r="E1" s="4"/>
      <c r="F1" s="4"/>
      <c r="H1" s="3"/>
      <c r="I1" s="4"/>
      <c r="J1" s="4"/>
      <c r="L1" s="3"/>
      <c r="M1" s="4"/>
      <c r="N1" s="4"/>
    </row>
    <row r="2" spans="1:14" s="23" customFormat="1" ht="20.25" customHeight="1" hidden="1">
      <c r="A2" s="6"/>
      <c r="B2" s="2"/>
      <c r="C2" s="3"/>
      <c r="D2" s="3"/>
      <c r="E2" s="4"/>
      <c r="F2" s="4"/>
      <c r="H2" s="3"/>
      <c r="I2" s="4"/>
      <c r="J2" s="4"/>
      <c r="L2" s="3"/>
      <c r="M2" s="4"/>
      <c r="N2" s="4"/>
    </row>
    <row r="3" spans="1:14" s="23" customFormat="1" ht="20.25" customHeight="1" hidden="1">
      <c r="A3" s="6"/>
      <c r="B3" s="2"/>
      <c r="C3" s="3"/>
      <c r="D3" s="3"/>
      <c r="E3" s="4"/>
      <c r="F3" s="4"/>
      <c r="H3" s="3"/>
      <c r="I3" s="4"/>
      <c r="J3" s="4"/>
      <c r="L3" s="3"/>
      <c r="M3" s="4"/>
      <c r="N3" s="4"/>
    </row>
    <row r="4" spans="2:14" ht="20.25" customHeight="1" hidden="1">
      <c r="B4" s="2"/>
      <c r="C4" s="3"/>
      <c r="D4" s="3"/>
      <c r="E4" s="4"/>
      <c r="F4" s="4"/>
      <c r="H4" s="3"/>
      <c r="I4" s="4"/>
      <c r="J4" s="4"/>
      <c r="L4" s="3"/>
      <c r="M4" s="4"/>
      <c r="N4" s="4"/>
    </row>
    <row r="5" spans="2:15" ht="18" customHeight="1" hidden="1">
      <c r="B5" s="2"/>
      <c r="C5" s="3"/>
      <c r="D5" s="3"/>
      <c r="E5" s="4"/>
      <c r="F5" s="4"/>
      <c r="G5" s="4"/>
      <c r="H5" s="3"/>
      <c r="I5" s="4"/>
      <c r="J5" s="4"/>
      <c r="K5" s="4"/>
      <c r="L5" s="3"/>
      <c r="M5" s="4"/>
      <c r="N5" s="4"/>
      <c r="O5" s="4"/>
    </row>
    <row r="6" spans="2:15" ht="44.25" customHeight="1" hidden="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4" customFormat="1" ht="32.25" customHeight="1">
      <c r="A8" s="87" t="s">
        <v>85</v>
      </c>
      <c r="B8" s="87"/>
      <c r="C8" s="87"/>
      <c r="D8" s="87"/>
      <c r="E8" s="87"/>
      <c r="F8" s="87"/>
      <c r="G8" s="87"/>
      <c r="H8" s="87"/>
      <c r="I8" s="87"/>
      <c r="J8" s="87"/>
      <c r="K8" s="87"/>
      <c r="L8" s="88"/>
      <c r="M8" s="88"/>
      <c r="N8" s="88"/>
      <c r="O8" s="88"/>
    </row>
    <row r="9" spans="2:15" ht="18.75">
      <c r="B9" s="2"/>
      <c r="C9" s="3"/>
      <c r="D9" s="3"/>
      <c r="E9" s="4"/>
      <c r="F9" s="4"/>
      <c r="G9" s="4"/>
      <c r="H9" s="3"/>
      <c r="I9" s="4"/>
      <c r="J9" s="4"/>
      <c r="K9" s="4"/>
      <c r="L9" s="3"/>
      <c r="M9" s="4"/>
      <c r="N9" s="4"/>
      <c r="O9" s="4"/>
    </row>
    <row r="10" spans="2:15" ht="18.75">
      <c r="B10" s="2"/>
      <c r="C10" s="3"/>
      <c r="D10" s="3"/>
      <c r="E10" s="4"/>
      <c r="F10" s="4"/>
      <c r="G10" s="4"/>
      <c r="H10" s="3"/>
      <c r="I10" s="4"/>
      <c r="J10" s="4"/>
      <c r="K10" s="4"/>
      <c r="L10" s="3"/>
      <c r="M10" s="4"/>
      <c r="N10" s="4"/>
      <c r="O10" s="4"/>
    </row>
    <row r="11" spans="2:15" ht="19.5" thickBot="1">
      <c r="B11" s="2"/>
      <c r="C11" s="3"/>
      <c r="D11" s="3"/>
      <c r="E11" s="4"/>
      <c r="F11" s="4"/>
      <c r="G11" s="4"/>
      <c r="H11" s="3"/>
      <c r="I11" s="4"/>
      <c r="J11" s="4"/>
      <c r="K11" s="4"/>
      <c r="L11" s="3"/>
      <c r="M11" s="4"/>
      <c r="N11" s="4"/>
      <c r="O11" s="4"/>
    </row>
    <row r="12" spans="1:15" ht="58.5" customHeight="1" thickBot="1">
      <c r="A12" s="89" t="s">
        <v>23</v>
      </c>
      <c r="B12" s="89" t="s">
        <v>24</v>
      </c>
      <c r="C12" s="91" t="s">
        <v>86</v>
      </c>
      <c r="D12" s="93" t="s">
        <v>121</v>
      </c>
      <c r="E12" s="94"/>
      <c r="F12" s="94"/>
      <c r="G12" s="95"/>
      <c r="H12" s="93" t="s">
        <v>122</v>
      </c>
      <c r="I12" s="94"/>
      <c r="J12" s="94"/>
      <c r="K12" s="95"/>
      <c r="L12" s="93" t="s">
        <v>123</v>
      </c>
      <c r="M12" s="94"/>
      <c r="N12" s="94"/>
      <c r="O12" s="95"/>
    </row>
    <row r="13" spans="1:15" ht="18.75" customHeight="1" thickBot="1">
      <c r="A13" s="90"/>
      <c r="B13" s="90"/>
      <c r="C13" s="92"/>
      <c r="D13" s="96" t="s">
        <v>87</v>
      </c>
      <c r="E13" s="95"/>
      <c r="F13" s="96" t="s">
        <v>88</v>
      </c>
      <c r="G13" s="95"/>
      <c r="H13" s="96" t="s">
        <v>87</v>
      </c>
      <c r="I13" s="95"/>
      <c r="J13" s="96" t="s">
        <v>88</v>
      </c>
      <c r="K13" s="95"/>
      <c r="L13" s="96" t="s">
        <v>87</v>
      </c>
      <c r="M13" s="95"/>
      <c r="N13" s="96" t="s">
        <v>88</v>
      </c>
      <c r="O13" s="95"/>
    </row>
    <row r="14" spans="1:15" ht="19.5" thickBot="1">
      <c r="A14" s="25">
        <v>1</v>
      </c>
      <c r="B14" s="26" t="s">
        <v>89</v>
      </c>
      <c r="C14" s="27"/>
      <c r="D14" s="27"/>
      <c r="E14" s="28"/>
      <c r="F14" s="28"/>
      <c r="G14" s="28"/>
      <c r="H14" s="27"/>
      <c r="I14" s="28"/>
      <c r="J14" s="28"/>
      <c r="K14" s="28"/>
      <c r="L14" s="27"/>
      <c r="M14" s="28"/>
      <c r="N14" s="28"/>
      <c r="O14" s="29"/>
    </row>
    <row r="15" spans="1:15" ht="37.5">
      <c r="A15" s="30" t="s">
        <v>1</v>
      </c>
      <c r="B15" s="31" t="s">
        <v>90</v>
      </c>
      <c r="C15" s="32"/>
      <c r="D15" s="34"/>
      <c r="E15" s="33"/>
      <c r="F15" s="35"/>
      <c r="G15" s="33"/>
      <c r="H15" s="34"/>
      <c r="I15" s="33"/>
      <c r="J15" s="35"/>
      <c r="K15" s="33"/>
      <c r="L15" s="34"/>
      <c r="M15" s="33"/>
      <c r="N15" s="35"/>
      <c r="O15" s="33"/>
    </row>
    <row r="16" spans="1:15" ht="228.75" customHeight="1">
      <c r="A16" s="36"/>
      <c r="B16" s="37" t="s">
        <v>91</v>
      </c>
      <c r="C16" s="38" t="s">
        <v>92</v>
      </c>
      <c r="D16" s="40"/>
      <c r="E16" s="39"/>
      <c r="F16" s="41"/>
      <c r="G16" s="39"/>
      <c r="H16" s="40"/>
      <c r="I16" s="39"/>
      <c r="J16" s="41"/>
      <c r="K16" s="39"/>
      <c r="L16" s="40"/>
      <c r="M16" s="39"/>
      <c r="N16" s="41"/>
      <c r="O16" s="39"/>
    </row>
    <row r="17" spans="1:15" ht="249" customHeight="1">
      <c r="A17" s="42"/>
      <c r="B17" s="43" t="s">
        <v>93</v>
      </c>
      <c r="C17" s="44" t="s">
        <v>94</v>
      </c>
      <c r="D17" s="46"/>
      <c r="E17" s="45"/>
      <c r="F17" s="47"/>
      <c r="G17" s="45"/>
      <c r="H17" s="46"/>
      <c r="I17" s="45"/>
      <c r="J17" s="47"/>
      <c r="K17" s="45"/>
      <c r="L17" s="46"/>
      <c r="M17" s="45"/>
      <c r="N17" s="47"/>
      <c r="O17" s="45"/>
    </row>
    <row r="18" spans="1:15" ht="18.75">
      <c r="A18" s="36" t="s">
        <v>2</v>
      </c>
      <c r="B18" s="48" t="s">
        <v>95</v>
      </c>
      <c r="C18" s="49"/>
      <c r="D18" s="40" t="s">
        <v>96</v>
      </c>
      <c r="E18" s="39" t="s">
        <v>97</v>
      </c>
      <c r="F18" s="40" t="s">
        <v>96</v>
      </c>
      <c r="G18" s="39" t="s">
        <v>97</v>
      </c>
      <c r="H18" s="40" t="s">
        <v>96</v>
      </c>
      <c r="I18" s="39" t="s">
        <v>97</v>
      </c>
      <c r="J18" s="40" t="s">
        <v>96</v>
      </c>
      <c r="K18" s="39" t="s">
        <v>97</v>
      </c>
      <c r="L18" s="40" t="s">
        <v>96</v>
      </c>
      <c r="M18" s="39" t="s">
        <v>97</v>
      </c>
      <c r="N18" s="40" t="s">
        <v>96</v>
      </c>
      <c r="O18" s="39" t="s">
        <v>97</v>
      </c>
    </row>
    <row r="19" spans="1:15" ht="18.75">
      <c r="A19" s="36"/>
      <c r="B19" s="48" t="s">
        <v>98</v>
      </c>
      <c r="C19" s="49"/>
      <c r="D19" s="40"/>
      <c r="E19" s="39"/>
      <c r="F19" s="41"/>
      <c r="G19" s="39"/>
      <c r="H19" s="40"/>
      <c r="I19" s="39"/>
      <c r="J19" s="41"/>
      <c r="K19" s="39"/>
      <c r="L19" s="40"/>
      <c r="M19" s="39"/>
      <c r="N19" s="41"/>
      <c r="O19" s="39"/>
    </row>
    <row r="20" spans="1:15" ht="37.5">
      <c r="A20" s="36"/>
      <c r="B20" s="48" t="s">
        <v>99</v>
      </c>
      <c r="C20" s="38" t="s">
        <v>92</v>
      </c>
      <c r="D20" s="64">
        <v>934730</v>
      </c>
      <c r="E20" s="63">
        <f aca="true" t="shared" si="0" ref="E20:G21">D20</f>
        <v>934730</v>
      </c>
      <c r="F20" s="64">
        <f t="shared" si="0"/>
        <v>934730</v>
      </c>
      <c r="G20" s="63">
        <f t="shared" si="0"/>
        <v>934730</v>
      </c>
      <c r="H20" s="64">
        <v>23107.34</v>
      </c>
      <c r="I20" s="63">
        <f aca="true" t="shared" si="1" ref="I20:K22">H20</f>
        <v>23107.34</v>
      </c>
      <c r="J20" s="64">
        <f t="shared" si="1"/>
        <v>23107.34</v>
      </c>
      <c r="K20" s="63">
        <f t="shared" si="1"/>
        <v>23107.34</v>
      </c>
      <c r="L20" s="64">
        <v>644040</v>
      </c>
      <c r="M20" s="63">
        <f aca="true" t="shared" si="2" ref="M20:O21">L20</f>
        <v>644040</v>
      </c>
      <c r="N20" s="59">
        <f t="shared" si="2"/>
        <v>644040</v>
      </c>
      <c r="O20" s="60">
        <f t="shared" si="2"/>
        <v>644040</v>
      </c>
    </row>
    <row r="21" spans="1:15" ht="45.75" customHeight="1">
      <c r="A21" s="50"/>
      <c r="B21" s="37" t="s">
        <v>100</v>
      </c>
      <c r="C21" s="38" t="s">
        <v>94</v>
      </c>
      <c r="D21" s="65">
        <v>183.08</v>
      </c>
      <c r="E21" s="51">
        <f t="shared" si="0"/>
        <v>183.08</v>
      </c>
      <c r="F21" s="67">
        <f t="shared" si="0"/>
        <v>183.08</v>
      </c>
      <c r="G21" s="68">
        <f t="shared" si="0"/>
        <v>183.08</v>
      </c>
      <c r="H21" s="67">
        <v>188.95</v>
      </c>
      <c r="I21" s="68">
        <f t="shared" si="1"/>
        <v>188.95</v>
      </c>
      <c r="J21" s="67">
        <f t="shared" si="1"/>
        <v>188.95</v>
      </c>
      <c r="K21" s="68">
        <f t="shared" si="1"/>
        <v>188.95</v>
      </c>
      <c r="L21" s="67">
        <v>177.98</v>
      </c>
      <c r="M21" s="68">
        <f t="shared" si="2"/>
        <v>177.98</v>
      </c>
      <c r="N21" s="59">
        <f t="shared" si="2"/>
        <v>177.98</v>
      </c>
      <c r="O21" s="60">
        <f t="shared" si="2"/>
        <v>177.98</v>
      </c>
    </row>
    <row r="22" spans="1:15" ht="19.5" thickBot="1">
      <c r="A22" s="52"/>
      <c r="B22" s="53" t="s">
        <v>101</v>
      </c>
      <c r="C22" s="54" t="s">
        <v>94</v>
      </c>
      <c r="D22" s="66"/>
      <c r="E22" s="55"/>
      <c r="F22" s="69"/>
      <c r="G22" s="55"/>
      <c r="H22" s="69">
        <v>0.35359</v>
      </c>
      <c r="I22" s="55">
        <f t="shared" si="1"/>
        <v>0.35359</v>
      </c>
      <c r="J22" s="69">
        <f t="shared" si="1"/>
        <v>0.35359</v>
      </c>
      <c r="K22" s="55">
        <f t="shared" si="1"/>
        <v>0.35359</v>
      </c>
      <c r="L22" s="69"/>
      <c r="M22" s="55"/>
      <c r="N22" s="61"/>
      <c r="O22" s="62"/>
    </row>
    <row r="25" ht="18.75">
      <c r="J25" s="56"/>
    </row>
    <row r="27" spans="1:12" ht="18.75">
      <c r="A27" s="9"/>
      <c r="B27" s="9"/>
      <c r="C27" s="9"/>
      <c r="D27" s="9"/>
      <c r="H27" s="9"/>
      <c r="L27" s="9"/>
    </row>
    <row r="29" spans="1:15" ht="18.75">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J13:K13"/>
    <mergeCell ref="L13:M13"/>
    <mergeCell ref="N13:O13"/>
    <mergeCell ref="A8:O8"/>
    <mergeCell ref="A12:A13"/>
    <mergeCell ref="B12:B13"/>
    <mergeCell ref="C12:C13"/>
    <mergeCell ref="D12:G12"/>
    <mergeCell ref="H12:K12"/>
    <mergeCell ref="L12:O12"/>
    <mergeCell ref="D13:E13"/>
    <mergeCell ref="F13:G13"/>
    <mergeCell ref="H13:I13"/>
  </mergeCells>
  <printOptions/>
  <pageMargins left="0.31496062992125984" right="0.11811023622047245" top="0.7480314960629921" bottom="0.7480314960629921" header="0.31496062992125984" footer="0.3149606299212598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Кузнецова</cp:lastModifiedBy>
  <cp:lastPrinted>2017-11-23T05:17:20Z</cp:lastPrinted>
  <dcterms:created xsi:type="dcterms:W3CDTF">2015-07-08T06:23:38Z</dcterms:created>
  <dcterms:modified xsi:type="dcterms:W3CDTF">2018-04-23T05:38:24Z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