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50" windowHeight="8070" activeTab="3"/>
  </bookViews>
  <sheets>
    <sheet name="1" sheetId="1" r:id="rId1"/>
    <sheet name="1.1." sheetId="2" r:id="rId2"/>
    <sheet name="1.2" sheetId="3" r:id="rId3"/>
    <sheet name="2" sheetId="4" r:id="rId4"/>
    <sheet name="2.1" sheetId="5" r:id="rId5"/>
    <sheet name="4 (а-г)" sheetId="6" r:id="rId6"/>
    <sheet name="4 д)" sheetId="7" r:id="rId7"/>
    <sheet name="4 е)" sheetId="8" r:id="rId8"/>
    <sheet name="6" sheetId="9" r:id="rId9"/>
    <sheet name="7" sheetId="10" r:id="rId10"/>
  </sheets>
  <definedNames/>
  <calcPr fullCalcOnLoad="1"/>
</workbook>
</file>

<file path=xl/sharedStrings.xml><?xml version="1.0" encoding="utf-8"?>
<sst xmlns="http://schemas.openxmlformats.org/spreadsheetml/2006/main" count="330" uniqueCount="221">
  <si>
    <t>Наименование организации</t>
  </si>
  <si>
    <t>Источник опубликования</t>
  </si>
  <si>
    <t>Тариф на передачу тепловой энергии (мощности)</t>
  </si>
  <si>
    <t>Тариф на подключение создаваемых (реконструируемых) объектов недвижимости к системе теплоснабжения</t>
  </si>
  <si>
    <t>Тариф  на подключение к системе теплоснабжения</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</si>
  <si>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</si>
  <si>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</si>
  <si>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</si>
  <si>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</si>
  <si>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</si>
  <si>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Форма 1.1.</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</si>
  <si>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</si>
  <si>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</si>
  <si>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</si>
  <si>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</si>
  <si>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</si>
  <si>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</si>
  <si>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</si>
  <si>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</si>
  <si>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Форма 1.2.</t>
  </si>
  <si>
    <t>Острый и редуцированный пар</t>
  </si>
  <si>
    <t>Форма 1.3.</t>
  </si>
  <si>
    <t>ИНН</t>
  </si>
  <si>
    <t>КПП</t>
  </si>
  <si>
    <t>e-mail</t>
  </si>
  <si>
    <t>Сайт</t>
  </si>
  <si>
    <t>Адрес</t>
  </si>
  <si>
    <t>Телефон</t>
  </si>
  <si>
    <t>Бюджетные</t>
  </si>
  <si>
    <t>Прочие</t>
  </si>
  <si>
    <t>Потребители</t>
  </si>
  <si>
    <t>Тариф на тепловую энергию (мощность), руб/Гкал</t>
  </si>
  <si>
    <t>Надбавка к тарифу на тепловую энергию для потребителей</t>
  </si>
  <si>
    <t>Надбавка к тарифу регулируемых организаций на тепловую энергию</t>
  </si>
  <si>
    <t>Надбавка к тарифу регулируемых организаций на передачу тепловой энергии</t>
  </si>
  <si>
    <t>отпуск с коллекторов</t>
  </si>
  <si>
    <t>Одноставочный тариф на тепловую энергию, руб/Гкал</t>
  </si>
  <si>
    <t>за энергию</t>
  </si>
  <si>
    <t>за мощность</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</si>
  <si>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</si>
  <si>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</si>
  <si>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</si>
  <si>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</si>
  <si>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расходы на приобретение холодной воды, используемой в технологическом процессе</t>
  </si>
  <si>
    <t>расходы на химреагенты, используемы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</si>
  <si>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</si>
  <si>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</si>
  <si>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</si>
  <si>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</si>
  <si>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</si>
  <si>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</si>
  <si>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</si>
  <si>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</si>
  <si>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</si>
  <si>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Всего</t>
  </si>
  <si>
    <t>Наименование мероприятия</t>
  </si>
  <si>
    <t xml:space="preserve">1 кв </t>
  </si>
  <si>
    <t>2 кв</t>
  </si>
  <si>
    <t>3 кв</t>
  </si>
  <si>
    <t>4 кв</t>
  </si>
  <si>
    <t>Профинансировано</t>
  </si>
  <si>
    <t>Освоено фактически</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</si>
  <si>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</si>
  <si>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</si>
  <si>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</si>
  <si>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</si>
  <si>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</si>
  <si>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</si>
  <si>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</si>
  <si>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</si>
  <si>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</si>
  <si>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Местонаходжение (адрес)</t>
  </si>
  <si>
    <t>Период действия принятого тарифа</t>
  </si>
  <si>
    <r>
      <t xml:space="preserve">Атрибуты решения по принятому тарифу </t>
    </r>
    <r>
      <rPr>
        <sz val="11"/>
        <color theme="1"/>
        <rFont val="Calibri"/>
        <family val="2"/>
      </rPr>
      <t>(наименование, дата, номер)</t>
    </r>
  </si>
  <si>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</si>
  <si>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</si>
  <si>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</si>
  <si>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</si>
  <si>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средневзвешенная стоимость 1кВт•ч</t>
  </si>
  <si>
    <t>Год</t>
  </si>
  <si>
    <t>по нормативам потребления  (тыс. Гкал)</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</si>
  <si>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</si>
  <si>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</si>
  <si>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t>Наименование службы, ответственной за прием и обработку заявок на подключение к системе теплоснабжения</t>
  </si>
  <si>
    <t>Всего, в том числе</t>
  </si>
  <si>
    <t>1.</t>
  </si>
  <si>
    <t xml:space="preserve">2. </t>
  </si>
  <si>
    <t>и т.д.</t>
  </si>
  <si>
    <t>2.</t>
  </si>
  <si>
    <t>тыс. руб</t>
  </si>
  <si>
    <t>Значения показателей на текущий отчетный период</t>
  </si>
  <si>
    <r>
      <t>Форма 1.1. Информация о тарифе на тепловую энергию и надбавках к  тарифу на тепловую энергию</t>
    </r>
    <r>
      <rPr>
        <b/>
        <sz val="12"/>
        <color indexed="8"/>
        <rFont val="Calibri"/>
        <family val="2"/>
      </rPr>
      <t xml:space="preserve">¹¯² </t>
    </r>
  </si>
  <si>
    <t>а) Вид деятельности организации (производство, передача и сбыт тепловой энергии)</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</si>
  <si>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</si>
  <si>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</si>
  <si>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д) Чистая прибыль   (тыс. рублей), в том числе:</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</si>
  <si>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</si>
  <si>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</si>
  <si>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</si>
  <si>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</si>
  <si>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</si>
  <si>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</si>
  <si>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</si>
  <si>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</si>
  <si>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</si>
  <si>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</si>
  <si>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</si>
  <si>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</si>
  <si>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</si>
  <si>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</si>
  <si>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</si>
  <si>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</si>
  <si>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</si>
  <si>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</si>
  <si>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</si>
  <si>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</si>
  <si>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Форма 1.2. Информация о тарифе на услуги по передаче тепловой энергии и надбавке к тарифу на услуги по передаче тепловой энергии¹¯²</t>
  </si>
  <si>
    <t xml:space="preserve">2. Информация об  основных показателях финансово-хозяйственной деятельности организации¹¯² </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</si>
  <si>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</si>
  <si>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r>
      <t>4. Информация об инвестиционных программах и отчетах об их реализации</t>
    </r>
    <r>
      <rPr>
        <b/>
        <sz val="12"/>
        <color indexed="8"/>
        <rFont val="Calibri"/>
        <family val="2"/>
      </rPr>
      <t>¹⁻²</t>
    </r>
  </si>
  <si>
    <r>
      <t>Наименование мероприятия</t>
    </r>
    <r>
      <rPr>
        <sz val="11"/>
        <color indexed="8"/>
        <rFont val="Calibri"/>
        <family val="2"/>
      </rPr>
      <t>³</t>
    </r>
    <r>
      <rPr>
        <sz val="11"/>
        <color theme="1"/>
        <rFont val="Calibri"/>
        <family val="2"/>
      </rPr>
      <t xml:space="preserve"> </t>
    </r>
  </si>
  <si>
    <r>
      <t>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t>
    </r>
    <r>
      <rPr>
        <b/>
        <sz val="11"/>
        <color indexed="8"/>
        <rFont val="Calibri"/>
        <family val="2"/>
      </rPr>
      <t>¹</t>
    </r>
  </si>
  <si>
    <r>
      <t>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</si>
  <si>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Уголь</t>
  </si>
  <si>
    <t>Цена топлива (руб./т.), в том числе</t>
  </si>
  <si>
    <t>Объем топлива (т.)</t>
  </si>
  <si>
    <t>Газ природный, в том числе</t>
  </si>
  <si>
    <t>Средняя цена топлива (руб./тыс.м3) с учетом нерегулируемой цены</t>
  </si>
  <si>
    <t>Объем топлива (тыс.м3)</t>
  </si>
  <si>
    <t>Газ по регулируемой цене</t>
  </si>
  <si>
    <t>Цена топлива (руб./тыс.м3), в том числе</t>
  </si>
  <si>
    <t>Газ по нерегулируемой цене</t>
  </si>
  <si>
    <t>Газ сжиженный</t>
  </si>
  <si>
    <t>Объем топлива  (тыс.м3)</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</si>
  <si>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</si>
  <si>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</si>
  <si>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</si>
  <si>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</si>
  <si>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</si>
  <si>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</si>
  <si>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</si>
  <si>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</si>
  <si>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</si>
  <si>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</si>
  <si>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</si>
  <si>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Цена топлива (руб./т.)</t>
  </si>
  <si>
    <t>Расходы на уголь, тыс. руб.</t>
  </si>
  <si>
    <t>Расходы на природный газ по регулируемой цене, тыс. руб.</t>
  </si>
  <si>
    <t>Расходы на природный газ,  тыс. руб.</t>
  </si>
  <si>
    <t>Цена топлива (руб./тыс.м3)</t>
  </si>
  <si>
    <t>Расходы на природный газ по нерегулируемой цене, тыс. руб.</t>
  </si>
  <si>
    <t>Расходы на сжиженный газ , тыс. руб.</t>
  </si>
  <si>
    <t>Расходы на мазут, тыс. руб.</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</si>
  <si>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</si>
  <si>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</si>
  <si>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</si>
  <si>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</si>
  <si>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</si>
  <si>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</si>
  <si>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</si>
  <si>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</si>
  <si>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</si>
  <si>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</si>
  <si>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Прочие виды топлива*</t>
  </si>
  <si>
    <t>* заполняется организациями самостоятельно с указанием вида топлива</t>
  </si>
  <si>
    <t>Расходы на топливо, тыс. руб.</t>
  </si>
  <si>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</si>
  <si>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</si>
  <si>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2. Информация о расходах на топливо</t>
  </si>
  <si>
    <t>д) Показатели эффективности реализации инвестиционной программы¹</t>
  </si>
  <si>
    <t>Расходы на топливо всего, в том числе:</t>
  </si>
  <si>
    <r>
      <t>Наименование показателей</t>
    </r>
    <r>
      <rPr>
        <b/>
        <vertAlign val="superscript"/>
        <sz val="9"/>
        <rFont val="Tahoma"/>
        <family val="2"/>
      </rPr>
      <t>2</t>
    </r>
  </si>
  <si>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</si>
  <si>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</si>
  <si>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выработку 1 Гкал, кВт*ч/гкал</t>
  </si>
  <si>
    <t>Расход электороэнергии на передачу 1 Гкал, кВт*ч/гкал</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</si>
  <si>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</si>
  <si>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</si>
  <si>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</si>
  <si>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</si>
  <si>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</si>
  <si>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</si>
  <si>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</si>
  <si>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Средний тариф на энергию (руб/кВт.ч)</t>
  </si>
  <si>
    <t>Расход топлива на 1 Гкал, т.у.т./Гкал</t>
  </si>
  <si>
    <t>410033, г.Саратов, ул.Панфилова, д. 1</t>
  </si>
  <si>
    <t>Комитет Государственного регулирования тарифов Саратовской области</t>
  </si>
  <si>
    <t>410033, г.Саратов, ул.Панфилова, д.1</t>
  </si>
  <si>
    <t>не утверждался</t>
  </si>
  <si>
    <t>410033, г.Саратов, ул.Панфилова, д 1</t>
  </si>
  <si>
    <t>Производство,передача и сбыт тепловой энергии</t>
  </si>
  <si>
    <t>объем приобретения  тыс.квт*час</t>
  </si>
  <si>
    <t xml:space="preserve">410033, г.Саратов, ул.Панфилова, д.1 </t>
  </si>
  <si>
    <t>(845-2)63-19-60</t>
  </si>
  <si>
    <t>almaz@overta.ru</t>
  </si>
  <si>
    <t>almaz-RPE.ru</t>
  </si>
  <si>
    <t xml:space="preserve">Перечень и формы, предоставляемых одновременно с заявкой на подключение к системе тепловнабжения : Правоустанавливающие документы на помещение( договор аренды или документ о праве собственности), </t>
  </si>
  <si>
    <t>Форма заявки на подключение к системе теплоснабжения : Произвольная, на имя Генерального директора на фирменном бланке организации с телефонами и реквизитами организации, с указанием необходимого кол-ва теплоэнергии.</t>
  </si>
  <si>
    <t xml:space="preserve">по договору </t>
  </si>
  <si>
    <t>б) Выручка (тыс. рублей)( Сторонние организации)</t>
  </si>
  <si>
    <t xml:space="preserve">Описание порядка действия заявителя при подаче завки на подключение к системе теплоснабжения : Заявитель направляет заявку через ОДО ( канцелярия), где она регистируется. Заявка с визой Генерального директора поступает в "Энергокомплекс" предприятия для принятия решения. Заявка рассматриваеся в течении 30 дней с момента поступления в "Энергокомплекс" и о принятом решении сообщается ( в писменном виде)  заявителю. В случае положительного решения Заявителю выдаются технические условия на подключение. </t>
  </si>
  <si>
    <t>Фактический  период</t>
  </si>
  <si>
    <t>1. Информация о тарифах и надбавках к тарифам в сфере теплоснабжения АО "НПП "Алмаз"</t>
  </si>
  <si>
    <t>Акционерное общество "Научно-производственное предприятие "Алмаз"</t>
  </si>
  <si>
    <t>АО "НПП "Алмаз"</t>
  </si>
  <si>
    <t>АО НПП "Алмаз"</t>
  </si>
  <si>
    <t>"Энергокомплекс" АО "НПП "Алмаз"</t>
  </si>
  <si>
    <t>Плановый период</t>
  </si>
  <si>
    <t>1.Строительство котельных</t>
  </si>
  <si>
    <t>Постановление № 60/51 от  20 ноября 2015 года</t>
  </si>
  <si>
    <t>с 1 января 2016 года по 31 декабря 2016 года</t>
  </si>
  <si>
    <t>через тепловую сеть с 1.01.16 г.</t>
  </si>
  <si>
    <t>через тепловую сеть с 1.07.16 г.</t>
  </si>
  <si>
    <t>2016 год</t>
  </si>
  <si>
    <t>е) Использование инвестиционных средств в 2016 год</t>
  </si>
  <si>
    <t>В течение 2016  года</t>
  </si>
  <si>
    <t>Условия договора на на снабжение тепловой энергий от АО "НПП "Алмаз" :                                                                                                                                                                 1. Соблюдение установленного режима потребления теплоэнергии                                                                                                                                                                   2. Обеспечение надлежащего технического состояния и безопасности эксплуатируемых сетей                                                                                                                                                                    3. Установка и обслуживание приборов учета                                                                                                                                                                                                          4. Беспрепятственный доступ представителей Поставщика для контроля за приборами учета                                                                                                                                                                                        5.Своевременная оплата полученных услуг.                                                                                                                                                                                                                 6.Подключение новых абонентов возможно только находящихся внутри периметра АО "НПП "Алмаз"                                                                                                Типовой проект на теплоснабжения размещен на сайте Комитета государственного регулирования тарифов Саратовской области</t>
  </si>
  <si>
    <t>сайт предприятия (www.almaz-rpe.ru)</t>
  </si>
  <si>
    <t>В 2016 году  на подключение к тепловым сетям АО "НПП"Алмаз"была подана - 1 заявка</t>
  </si>
  <si>
    <t>Потребность в финансовых средствах на 2016 год, тыс. руб.</t>
  </si>
  <si>
    <t>Утверждено на2016 год</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</si>
</sst>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49">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vertAlign val="superscript"/>
      <sz val="11"/>
      <color indexed="8"/>
      <name val="Calibri"/>
      <family val="2"/>
    </font>
    <font>
      <b/>
      <vertAlign val="superscript"/>
      <sz val="9"/>
      <name val="Tahoma"/>
      <family val="2"/>
    </font>
    <font>
      <i/>
      <sz val="9"/>
      <name val="Tahoma"/>
      <family val="2"/>
    </font>
    <font>
      <sz val="11"/>
      <name val="Calibri"/>
      <family val="2"/>
    </font>
    <font>
      <b/>
      <i/>
      <sz val="11"/>
      <color indexed="8"/>
      <name val="Calibri"/>
      <family val="2"/>
    </font>
    <font>
      <b/>
      <sz val="11"/>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51"/>
        <bgColor indexed="64"/>
      </patternFill>
    </fill>
    <fill>
      <patternFill patternType="solid">
        <fgColor indexed="1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27"/>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ck"/>
      <right style="thick"/>
      <top style="thick"/>
      <bottom style="thick"/>
    </border>
    <border>
      <left style="thin"/>
      <right style="thin"/>
      <top style="thin"/>
      <bottom style="thin"/>
    </border>
    <border>
      <left style="medium"/>
      <right style="medium"/>
      <top style="medium"/>
      <bottom style="medium"/>
    </border>
    <border>
      <left style="medium"/>
      <right style="medium"/>
      <top style="medium"/>
      <bottom/>
    </border>
    <border>
      <left style="thin"/>
      <right style="thin"/>
      <top style="thin"/>
      <bottom/>
    </border>
    <border>
      <left style="medium"/>
      <right style="thin"/>
      <top style="medium"/>
      <bottom style="medium"/>
    </border>
    <border>
      <left style="thin"/>
      <right style="thin"/>
      <top/>
      <bottom style="thin"/>
    </border>
    <border>
      <left style="thin"/>
      <right style="thin"/>
      <top style="medium"/>
      <bottom style="medium"/>
    </border>
    <border>
      <left style="thin"/>
      <right style="medium"/>
      <top style="medium"/>
      <bottom style="medium"/>
    </border>
    <border>
      <left style="thin"/>
      <right/>
      <top style="thin"/>
      <bottom/>
    </border>
    <border>
      <left style="medium"/>
      <right style="thin"/>
      <top style="medium"/>
      <bottom/>
    </border>
    <border>
      <left style="thin"/>
      <right style="thin"/>
      <top style="medium"/>
      <bottom/>
    </border>
    <border>
      <left style="thin"/>
      <right/>
      <top style="medium"/>
      <bottom/>
    </border>
    <border>
      <left style="thin"/>
      <right/>
      <top style="thin"/>
      <bottom style="thin"/>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top style="thick"/>
      <bottom style="thick"/>
    </border>
    <border>
      <left style="thick"/>
      <right style="thick"/>
      <top style="thin"/>
      <bottom style="thin"/>
    </border>
    <border>
      <left style="thick"/>
      <right style="thick"/>
      <top style="thin"/>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ck"/>
      <right style="thick"/>
      <top style="thick"/>
      <bottom style="thin"/>
    </border>
    <border>
      <left style="thick"/>
      <right style="thick"/>
      <top style="thin"/>
      <bottom style="thick"/>
    </border>
    <border>
      <left style="thick"/>
      <right style="thick"/>
      <top style="thick"/>
      <bottom/>
    </border>
    <border>
      <left style="medium"/>
      <right/>
      <top style="medium"/>
      <bottom style="medium"/>
    </border>
    <border>
      <left/>
      <right/>
      <top style="medium"/>
      <bottom style="medium"/>
    </border>
    <border>
      <left/>
      <right style="medium"/>
      <top style="medium"/>
      <bottom style="medium"/>
    </border>
    <border>
      <left style="thick"/>
      <right style="thick"/>
      <top>
        <color indexed="63"/>
      </top>
      <bottom>
        <color indexed="63"/>
      </bottom>
    </border>
    <border>
      <left style="thick"/>
      <right style="thin"/>
      <top style="thick"/>
      <bottom style="thin"/>
    </border>
    <border>
      <left style="thin"/>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style="thick"/>
      <bottom style="thin"/>
    </border>
    <border>
      <left style="thin"/>
      <right style="thick"/>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thick"/>
      <top/>
      <bottom style="thick"/>
    </border>
    <border>
      <left/>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ck"/>
      <top style="thin"/>
      <bottom style="thick"/>
    </border>
    <border>
      <left style="medium"/>
      <right style="medium"/>
      <top/>
      <bottom style="mediu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bottom/>
    </border>
    <border>
      <left style="thin"/>
      <right style="thin"/>
      <top/>
      <bottom style="medium"/>
    </border>
    <border>
      <left/>
      <right/>
      <top/>
      <bottom style="thin"/>
    </border>
    <border>
      <left style="medium"/>
      <right/>
      <top/>
      <bottom/>
    </border>
    <border>
      <left/>
      <right style="medium"/>
      <top/>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232">
    <xf numFmtId="0" fontId="0" fillId="0" borderId="0" xfId="0" applyFont="1" applyAlignment="1">
      <alignment/>
    </xf>
    <xf numFmtId="0" fontId="6" fillId="0" borderId="0" xfId="0" applyFont="1" applyAlignment="1">
      <alignment/>
    </xf>
    <xf numFmtId="0" fontId="0" fillId="0" borderId="0" xfId="0" applyAlignment="1">
      <alignment/>
    </xf>
    <xf numFmtId="0" fontId="6" fillId="0" borderId="0" xfId="0" applyFont="1" applyBorder="1" applyAlignment="1">
      <alignment/>
    </xf>
    <xf numFmtId="0" fontId="0" fillId="0" borderId="10" xfId="0" applyBorder="1" applyAlignment="1">
      <alignment/>
    </xf>
    <xf numFmtId="0" fontId="0" fillId="33" borderId="11" xfId="0" applyFill="1" applyBorder="1" applyAlignment="1">
      <alignment horizontal="left" wrapText="1"/>
    </xf>
    <xf numFmtId="0" fontId="0" fillId="33" borderId="11" xfId="0" applyFill="1" applyBorder="1" applyAlignment="1">
      <alignment horizontal="center" wrapText="1"/>
    </xf>
    <xf numFmtId="0" fontId="0" fillId="33" borderId="11" xfId="0" applyFill="1" applyBorder="1" applyAlignment="1">
      <alignment horizontal="center" vertical="top" wrapText="1"/>
    </xf>
    <xf numFmtId="0" fontId="0" fillId="33" borderId="11" xfId="0" applyFill="1" applyBorder="1" applyAlignment="1">
      <alignment wrapText="1"/>
    </xf>
    <xf numFmtId="0" fontId="0" fillId="34" borderId="12" xfId="0" applyFill="1" applyBorder="1" applyAlignment="1">
      <alignment/>
    </xf>
    <xf numFmtId="0" fontId="0" fillId="33" borderId="11" xfId="0" applyFill="1" applyBorder="1" applyAlignment="1">
      <alignment/>
    </xf>
    <xf numFmtId="0" fontId="6" fillId="34" borderId="12" xfId="0" applyFont="1" applyFill="1" applyBorder="1" applyAlignment="1">
      <alignment/>
    </xf>
    <xf numFmtId="0" fontId="6" fillId="35" borderId="11" xfId="0" applyFont="1" applyFill="1" applyBorder="1" applyAlignment="1">
      <alignment horizontal="center" vertical="top"/>
    </xf>
    <xf numFmtId="0" fontId="6" fillId="35" borderId="11" xfId="0" applyFont="1" applyFill="1" applyBorder="1" applyAlignment="1">
      <alignment horizontal="center" vertical="center"/>
    </xf>
    <xf numFmtId="0" fontId="0" fillId="36" borderId="12" xfId="0" applyFill="1" applyBorder="1" applyAlignment="1">
      <alignment vertical="center" wrapText="1"/>
    </xf>
    <xf numFmtId="0" fontId="0" fillId="33" borderId="12" xfId="0" applyFill="1" applyBorder="1" applyAlignment="1">
      <alignment/>
    </xf>
    <xf numFmtId="0" fontId="0" fillId="36" borderId="12" xfId="0" applyFill="1" applyBorder="1" applyAlignment="1">
      <alignment vertical="center"/>
    </xf>
    <xf numFmtId="0" fontId="0" fillId="36" borderId="12" xfId="0" applyFill="1" applyBorder="1" applyAlignment="1">
      <alignment horizontal="left" vertical="center" wrapText="1"/>
    </xf>
    <xf numFmtId="0" fontId="0" fillId="36" borderId="12" xfId="0" applyFill="1" applyBorder="1" applyAlignment="1">
      <alignment horizontal="left" vertical="center"/>
    </xf>
    <xf numFmtId="0" fontId="0" fillId="36" borderId="12" xfId="0" applyFill="1" applyBorder="1" applyAlignment="1">
      <alignment vertical="top" wrapText="1"/>
    </xf>
    <xf numFmtId="0" fontId="0" fillId="33" borderId="12" xfId="0" applyFill="1" applyBorder="1" applyAlignment="1">
      <alignment horizontal="center" vertical="center"/>
    </xf>
    <xf numFmtId="0" fontId="6" fillId="34" borderId="13" xfId="0" applyFont="1" applyFill="1" applyBorder="1" applyAlignment="1">
      <alignment horizontal="left" vertical="center"/>
    </xf>
    <xf numFmtId="0" fontId="6" fillId="34" borderId="14" xfId="0" applyFont="1" applyFill="1" applyBorder="1" applyAlignment="1">
      <alignment horizontal="left" vertical="center"/>
    </xf>
    <xf numFmtId="0" fontId="0" fillId="35" borderId="15" xfId="0" applyFill="1" applyBorder="1" applyAlignment="1">
      <alignment horizontal="center" vertical="center"/>
    </xf>
    <xf numFmtId="0" fontId="0" fillId="35" borderId="15" xfId="0" applyFill="1" applyBorder="1" applyAlignment="1">
      <alignment horizontal="center" vertical="center" wrapText="1"/>
    </xf>
    <xf numFmtId="0" fontId="0" fillId="36" borderId="16" xfId="0" applyFill="1" applyBorder="1" applyAlignment="1">
      <alignment/>
    </xf>
    <xf numFmtId="0" fontId="0" fillId="36" borderId="17" xfId="0" applyFill="1" applyBorder="1" applyAlignment="1">
      <alignment/>
    </xf>
    <xf numFmtId="0" fontId="0" fillId="36" borderId="12"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17" xfId="0" applyFill="1" applyBorder="1" applyAlignment="1">
      <alignment/>
    </xf>
    <xf numFmtId="0" fontId="6" fillId="36" borderId="12" xfId="0" applyFont="1" applyFill="1" applyBorder="1" applyAlignment="1">
      <alignment vertical="center" wrapText="1"/>
    </xf>
    <xf numFmtId="0" fontId="6" fillId="36" borderId="12" xfId="0" applyFont="1" applyFill="1" applyBorder="1" applyAlignment="1">
      <alignment horizontal="left" vertical="center" wrapText="1"/>
    </xf>
    <xf numFmtId="0" fontId="0" fillId="35" borderId="15" xfId="0" applyFill="1" applyBorder="1" applyAlignment="1">
      <alignment/>
    </xf>
    <xf numFmtId="0" fontId="0" fillId="35" borderId="20" xfId="0" applyFill="1" applyBorder="1" applyAlignment="1">
      <alignment/>
    </xf>
    <xf numFmtId="0" fontId="0" fillId="36"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6" borderId="11" xfId="0" applyFill="1" applyBorder="1" applyAlignment="1">
      <alignment horizontal="left" vertical="center" wrapText="1"/>
    </xf>
    <xf numFmtId="0" fontId="0" fillId="37" borderId="11" xfId="0" applyFill="1" applyBorder="1" applyAlignment="1">
      <alignment horizontal="center" vertical="center" wrapText="1"/>
    </xf>
    <xf numFmtId="0" fontId="0" fillId="36" borderId="11" xfId="0" applyFill="1" applyBorder="1" applyAlignment="1">
      <alignment horizontal="left"/>
    </xf>
    <xf numFmtId="0" fontId="0" fillId="0" borderId="0" xfId="0"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vertical="center" wrapText="1"/>
    </xf>
    <xf numFmtId="0" fontId="0" fillId="36" borderId="25" xfId="0" applyFill="1" applyBorder="1" applyAlignment="1">
      <alignment vertical="top" wrapText="1"/>
    </xf>
    <xf numFmtId="0" fontId="0" fillId="36" borderId="26" xfId="0" applyFill="1" applyBorder="1" applyAlignment="1">
      <alignment horizontal="left" vertical="top" wrapText="1" indent="2"/>
    </xf>
    <xf numFmtId="0" fontId="0" fillId="36" borderId="26" xfId="0" applyFill="1" applyBorder="1" applyAlignment="1">
      <alignment horizontal="left" vertical="top" wrapText="1" indent="6"/>
    </xf>
    <xf numFmtId="0" fontId="0" fillId="36" borderId="26" xfId="0" applyFill="1" applyBorder="1" applyAlignment="1">
      <alignment horizontal="left" vertical="top" wrapText="1" indent="7"/>
    </xf>
    <xf numFmtId="0" fontId="0" fillId="36" borderId="27" xfId="0" applyFill="1" applyBorder="1" applyAlignment="1">
      <alignment horizontal="left" vertical="top" wrapText="1" indent="2"/>
    </xf>
    <xf numFmtId="0" fontId="0" fillId="36" borderId="28" xfId="0" applyFill="1" applyBorder="1" applyAlignment="1">
      <alignment vertical="top" wrapText="1"/>
    </xf>
    <xf numFmtId="0" fontId="0" fillId="36" borderId="29" xfId="0" applyFill="1" applyBorder="1" applyAlignment="1">
      <alignment vertical="top" wrapText="1"/>
    </xf>
    <xf numFmtId="0" fontId="10" fillId="33" borderId="30" xfId="0" applyFont="1" applyFill="1" applyBorder="1" applyAlignment="1">
      <alignment/>
    </xf>
    <xf numFmtId="0" fontId="10" fillId="0" borderId="0" xfId="0" applyFont="1" applyAlignment="1">
      <alignment/>
    </xf>
    <xf numFmtId="0" fontId="10" fillId="36" borderId="26" xfId="0" applyFont="1" applyFill="1" applyBorder="1" applyAlignment="1">
      <alignment horizontal="left" vertical="top" wrapText="1" indent="6"/>
    </xf>
    <xf numFmtId="0" fontId="10" fillId="33" borderId="31" xfId="0" applyFont="1" applyFill="1" applyBorder="1" applyAlignment="1">
      <alignment/>
    </xf>
    <xf numFmtId="0" fontId="11" fillId="0" borderId="0" xfId="0" applyFont="1" applyAlignment="1">
      <alignment/>
    </xf>
    <xf numFmtId="0" fontId="0" fillId="0" borderId="0" xfId="0" applyFont="1" applyAlignment="1">
      <alignment/>
    </xf>
    <xf numFmtId="49" fontId="12" fillId="38" borderId="12" xfId="55" applyNumberFormat="1" applyFont="1" applyFill="1" applyBorder="1" applyAlignment="1" applyProtection="1">
      <alignment vertical="center" wrapText="1"/>
      <protection/>
    </xf>
    <xf numFmtId="49" fontId="12" fillId="39" borderId="12" xfId="55" applyNumberFormat="1" applyFont="1" applyFill="1" applyBorder="1" applyAlignment="1" applyProtection="1">
      <alignment vertical="center" wrapText="1"/>
      <protection/>
    </xf>
    <xf numFmtId="49" fontId="12" fillId="39" borderId="12" xfId="55" applyNumberFormat="1" applyFont="1" applyFill="1" applyBorder="1" applyAlignment="1" applyProtection="1">
      <alignment horizontal="left" vertical="center" wrapText="1" indent="1"/>
      <protection/>
    </xf>
    <xf numFmtId="0" fontId="0" fillId="33" borderId="30" xfId="0" applyFont="1" applyFill="1" applyBorder="1" applyAlignment="1">
      <alignment/>
    </xf>
    <xf numFmtId="0" fontId="5" fillId="0" borderId="0" xfId="0" applyFont="1" applyFill="1" applyAlignment="1">
      <alignment horizontal="left"/>
    </xf>
    <xf numFmtId="0" fontId="6" fillId="34" borderId="13" xfId="0" applyFont="1" applyFill="1" applyBorder="1" applyAlignment="1">
      <alignment horizontal="left" vertical="center" wrapText="1"/>
    </xf>
    <xf numFmtId="0" fontId="0" fillId="33" borderId="32" xfId="0" applyFill="1" applyBorder="1" applyAlignment="1">
      <alignment horizontal="center"/>
    </xf>
    <xf numFmtId="0" fontId="0" fillId="33" borderId="33" xfId="0" applyFill="1" applyBorder="1" applyAlignment="1">
      <alignment horizontal="center"/>
    </xf>
    <xf numFmtId="3" fontId="4" fillId="33" borderId="12" xfId="53" applyNumberFormat="1" applyFont="1" applyFill="1" applyBorder="1" applyAlignment="1" applyProtection="1">
      <alignment horizontal="center" wrapText="1"/>
      <protection locked="0"/>
    </xf>
    <xf numFmtId="4" fontId="4" fillId="33" borderId="12" xfId="53" applyNumberFormat="1" applyFont="1" applyFill="1" applyBorder="1" applyAlignment="1" applyProtection="1">
      <alignment horizontal="center" wrapText="1"/>
      <protection/>
    </xf>
    <xf numFmtId="3" fontId="4" fillId="33" borderId="12" xfId="53" applyNumberFormat="1" applyFont="1" applyFill="1" applyBorder="1" applyAlignment="1" applyProtection="1">
      <alignment horizontal="center" vertical="center" wrapText="1"/>
      <protection locked="0"/>
    </xf>
    <xf numFmtId="2" fontId="4" fillId="33" borderId="12" xfId="53" applyNumberFormat="1" applyFont="1" applyFill="1" applyBorder="1" applyAlignment="1" applyProtection="1">
      <alignment horizontal="center" wrapText="1"/>
      <protection/>
    </xf>
    <xf numFmtId="10" fontId="4" fillId="33" borderId="12" xfId="53" applyNumberFormat="1" applyFont="1" applyFill="1" applyBorder="1" applyAlignment="1" applyProtection="1">
      <alignment horizontal="center" wrapText="1"/>
      <protection/>
    </xf>
    <xf numFmtId="4" fontId="4" fillId="33" borderId="12" xfId="53" applyNumberFormat="1" applyFont="1" applyFill="1" applyBorder="1" applyAlignment="1" applyProtection="1">
      <alignment horizontal="center" wrapText="1"/>
      <protection locked="0"/>
    </xf>
    <xf numFmtId="4" fontId="4" fillId="33" borderId="34" xfId="53" applyNumberFormat="1" applyFont="1" applyFill="1" applyBorder="1" applyAlignment="1" applyProtection="1">
      <alignment horizontal="center" wrapText="1"/>
      <protection locked="0"/>
    </xf>
    <xf numFmtId="2" fontId="4" fillId="33" borderId="35" xfId="53" applyNumberFormat="1" applyFont="1" applyFill="1" applyBorder="1" applyAlignment="1" applyProtection="1">
      <alignment horizontal="center"/>
      <protection/>
    </xf>
    <xf numFmtId="2" fontId="4" fillId="33" borderId="36" xfId="53" applyNumberFormat="1" applyFont="1" applyFill="1" applyBorder="1" applyAlignment="1" applyProtection="1">
      <alignment horizontal="center"/>
      <protection/>
    </xf>
    <xf numFmtId="2" fontId="4" fillId="33" borderId="37" xfId="53" applyNumberFormat="1" applyFont="1" applyFill="1" applyBorder="1" applyAlignment="1" applyProtection="1">
      <alignment horizontal="center"/>
      <protection/>
    </xf>
    <xf numFmtId="3" fontId="4" fillId="33" borderId="38" xfId="53" applyNumberFormat="1" applyFont="1" applyFill="1" applyBorder="1" applyAlignment="1" applyProtection="1">
      <alignment horizontal="center" wrapText="1"/>
      <protection locked="0"/>
    </xf>
    <xf numFmtId="3" fontId="4" fillId="33" borderId="39" xfId="53" applyNumberFormat="1" applyFont="1" applyFill="1" applyBorder="1" applyAlignment="1" applyProtection="1">
      <alignment horizontal="center" wrapText="1"/>
      <protection locked="0"/>
    </xf>
    <xf numFmtId="0" fontId="3" fillId="36" borderId="40" xfId="53" applyFont="1" applyFill="1" applyBorder="1" applyAlignment="1" applyProtection="1">
      <alignment horizontal="left" wrapText="1"/>
      <protection/>
    </xf>
    <xf numFmtId="0" fontId="3" fillId="36" borderId="41" xfId="53" applyFont="1" applyFill="1" applyBorder="1" applyAlignment="1" applyProtection="1">
      <alignment horizontal="left" wrapText="1"/>
      <protection/>
    </xf>
    <xf numFmtId="0" fontId="3" fillId="36" borderId="41" xfId="53" applyFont="1" applyFill="1" applyBorder="1" applyAlignment="1" applyProtection="1">
      <alignment wrapText="1"/>
      <protection/>
    </xf>
    <xf numFmtId="0" fontId="4" fillId="36" borderId="41" xfId="54" applyFont="1" applyFill="1" applyBorder="1" applyAlignment="1" applyProtection="1">
      <alignment horizontal="left" wrapText="1"/>
      <protection/>
    </xf>
    <xf numFmtId="0" fontId="9" fillId="36" borderId="42" xfId="53" applyFont="1" applyFill="1" applyBorder="1" applyAlignment="1" applyProtection="1">
      <alignment horizontal="left" wrapText="1"/>
      <protection/>
    </xf>
    <xf numFmtId="0" fontId="0" fillId="34" borderId="12" xfId="0" applyFill="1" applyBorder="1" applyAlignment="1">
      <alignment horizontal="left"/>
    </xf>
    <xf numFmtId="0" fontId="0" fillId="33" borderId="11" xfId="0" applyFill="1" applyBorder="1" applyAlignment="1">
      <alignment horizontal="left"/>
    </xf>
    <xf numFmtId="0" fontId="0" fillId="33" borderId="43" xfId="0" applyFill="1" applyBorder="1" applyAlignment="1">
      <alignment horizontal="left"/>
    </xf>
    <xf numFmtId="0" fontId="0" fillId="33" borderId="30" xfId="0" applyFill="1" applyBorder="1" applyAlignment="1">
      <alignment horizontal="left"/>
    </xf>
    <xf numFmtId="0" fontId="0" fillId="33" borderId="44" xfId="0" applyFill="1" applyBorder="1" applyAlignment="1">
      <alignment horizontal="left"/>
    </xf>
    <xf numFmtId="0" fontId="0" fillId="33" borderId="45" xfId="0" applyFill="1" applyBorder="1" applyAlignment="1">
      <alignment horizontal="left"/>
    </xf>
    <xf numFmtId="0" fontId="0" fillId="34" borderId="12" xfId="0" applyFont="1" applyFill="1" applyBorder="1" applyAlignment="1">
      <alignment horizontal="left"/>
    </xf>
    <xf numFmtId="0" fontId="10" fillId="33" borderId="30" xfId="0" applyFont="1" applyFill="1" applyBorder="1" applyAlignment="1">
      <alignment horizontal="left"/>
    </xf>
    <xf numFmtId="0" fontId="6" fillId="34" borderId="46" xfId="0" applyFont="1" applyFill="1" applyBorder="1" applyAlignment="1">
      <alignment horizontal="left" vertical="center"/>
    </xf>
    <xf numFmtId="0" fontId="0" fillId="34" borderId="46" xfId="0" applyFont="1" applyFill="1" applyBorder="1" applyAlignment="1">
      <alignment horizontal="left"/>
    </xf>
    <xf numFmtId="0" fontId="0" fillId="34" borderId="47" xfId="0" applyFont="1" applyFill="1" applyBorder="1" applyAlignment="1">
      <alignment horizontal="left"/>
    </xf>
    <xf numFmtId="0" fontId="0" fillId="34" borderId="48" xfId="0" applyFont="1" applyFill="1" applyBorder="1" applyAlignment="1">
      <alignment horizontal="left"/>
    </xf>
    <xf numFmtId="0" fontId="10" fillId="0" borderId="30" xfId="0" applyFont="1" applyFill="1" applyBorder="1" applyAlignment="1">
      <alignment/>
    </xf>
    <xf numFmtId="0" fontId="0" fillId="0" borderId="11" xfId="0" applyFill="1" applyBorder="1" applyAlignment="1">
      <alignment horizontal="left"/>
    </xf>
    <xf numFmtId="0" fontId="0" fillId="36" borderId="11" xfId="0" applyFill="1" applyBorder="1" applyAlignment="1">
      <alignment horizontal="left" vertical="center" wrapText="1"/>
    </xf>
    <xf numFmtId="0" fontId="0" fillId="35" borderId="11" xfId="0" applyFill="1" applyBorder="1" applyAlignment="1">
      <alignment horizontal="center"/>
    </xf>
    <xf numFmtId="0" fontId="6" fillId="34" borderId="12" xfId="0" applyFont="1" applyFill="1" applyBorder="1" applyAlignment="1">
      <alignment/>
    </xf>
    <xf numFmtId="0" fontId="0" fillId="0" borderId="43" xfId="0" applyFill="1" applyBorder="1" applyAlignment="1">
      <alignment horizontal="left"/>
    </xf>
    <xf numFmtId="0" fontId="0" fillId="7" borderId="11" xfId="0" applyFill="1" applyBorder="1" applyAlignment="1">
      <alignment horizontal="left"/>
    </xf>
    <xf numFmtId="0" fontId="0" fillId="36" borderId="45" xfId="0" applyFill="1" applyBorder="1" applyAlignment="1">
      <alignment horizontal="left" vertical="center"/>
    </xf>
    <xf numFmtId="0" fontId="0" fillId="36" borderId="49" xfId="0" applyFill="1" applyBorder="1" applyAlignment="1">
      <alignment horizontal="left" vertical="center"/>
    </xf>
    <xf numFmtId="0" fontId="48" fillId="35" borderId="11" xfId="0" applyFont="1" applyFill="1" applyBorder="1" applyAlignment="1">
      <alignment horizontal="center" wrapText="1"/>
    </xf>
    <xf numFmtId="2" fontId="0" fillId="33" borderId="30" xfId="0" applyNumberFormat="1" applyFill="1" applyBorder="1" applyAlignment="1">
      <alignment horizontal="left"/>
    </xf>
    <xf numFmtId="164" fontId="0" fillId="33" borderId="30" xfId="0" applyNumberFormat="1" applyFill="1" applyBorder="1" applyAlignment="1">
      <alignment horizontal="left"/>
    </xf>
    <xf numFmtId="164" fontId="0" fillId="33" borderId="44" xfId="0" applyNumberFormat="1" applyFill="1" applyBorder="1" applyAlignment="1">
      <alignment horizontal="left"/>
    </xf>
    <xf numFmtId="164" fontId="10" fillId="33" borderId="30" xfId="0" applyNumberFormat="1" applyFont="1" applyFill="1" applyBorder="1" applyAlignment="1">
      <alignment horizontal="left"/>
    </xf>
    <xf numFmtId="0" fontId="0" fillId="36" borderId="11" xfId="0" applyFill="1" applyBorder="1" applyAlignment="1">
      <alignment horizontal="left" vertical="center" wrapText="1"/>
    </xf>
    <xf numFmtId="0" fontId="0" fillId="35" borderId="15" xfId="0" applyFill="1" applyBorder="1" applyAlignment="1">
      <alignment horizontal="center" vertical="center" wrapText="1"/>
    </xf>
    <xf numFmtId="164" fontId="0" fillId="33" borderId="43" xfId="0" applyNumberFormat="1" applyFill="1" applyBorder="1" applyAlignment="1">
      <alignment horizontal="left"/>
    </xf>
    <xf numFmtId="0" fontId="0" fillId="40" borderId="11" xfId="0" applyFill="1" applyBorder="1" applyAlignment="1">
      <alignment horizontal="left"/>
    </xf>
    <xf numFmtId="0" fontId="5" fillId="41" borderId="24" xfId="0" applyFont="1" applyFill="1" applyBorder="1" applyAlignment="1">
      <alignment horizontal="center" vertical="center" wrapText="1"/>
    </xf>
    <xf numFmtId="0" fontId="5" fillId="41" borderId="38" xfId="0" applyFont="1" applyFill="1" applyBorder="1" applyAlignment="1">
      <alignment horizontal="center" vertical="center" wrapText="1"/>
    </xf>
    <xf numFmtId="0" fontId="0" fillId="36" borderId="11" xfId="0" applyFill="1" applyBorder="1" applyAlignment="1">
      <alignment horizontal="left" vertical="center"/>
    </xf>
    <xf numFmtId="0" fontId="6" fillId="34" borderId="50" xfId="0" applyFont="1" applyFill="1" applyBorder="1" applyAlignment="1">
      <alignment horizontal="left" vertical="center"/>
    </xf>
    <xf numFmtId="0" fontId="6" fillId="34" borderId="51" xfId="0" applyFont="1" applyFill="1" applyBorder="1" applyAlignment="1">
      <alignment horizontal="left" vertical="center"/>
    </xf>
    <xf numFmtId="0" fontId="6" fillId="42" borderId="50" xfId="0" applyFont="1" applyFill="1" applyBorder="1" applyAlignment="1">
      <alignment horizontal="left" vertical="top" wrapText="1"/>
    </xf>
    <xf numFmtId="0" fontId="6" fillId="42" borderId="51" xfId="0" applyFont="1" applyFill="1" applyBorder="1" applyAlignment="1">
      <alignment horizontal="left" vertical="top" wrapText="1"/>
    </xf>
    <xf numFmtId="0" fontId="6" fillId="42" borderId="52" xfId="0" applyFont="1" applyFill="1" applyBorder="1" applyAlignment="1">
      <alignment horizontal="left" vertical="top" wrapText="1"/>
    </xf>
    <xf numFmtId="0" fontId="6" fillId="42" borderId="12" xfId="0" applyFont="1" applyFill="1" applyBorder="1" applyAlignment="1">
      <alignment horizontal="left" vertical="top" wrapText="1"/>
    </xf>
    <xf numFmtId="0" fontId="0" fillId="36" borderId="11" xfId="0" applyFill="1" applyBorder="1" applyAlignment="1">
      <alignment horizontal="left" vertical="center" wrapText="1"/>
    </xf>
    <xf numFmtId="0" fontId="6" fillId="34" borderId="52" xfId="0" applyFont="1" applyFill="1" applyBorder="1" applyAlignment="1">
      <alignment horizontal="left" vertical="top"/>
    </xf>
    <xf numFmtId="0" fontId="6" fillId="34" borderId="12" xfId="0" applyFont="1" applyFill="1" applyBorder="1" applyAlignment="1">
      <alignment horizontal="left" vertical="top"/>
    </xf>
    <xf numFmtId="0" fontId="0" fillId="37" borderId="11" xfId="0" applyFill="1" applyBorder="1" applyAlignment="1">
      <alignment horizontal="center" vertical="center" wrapText="1"/>
    </xf>
    <xf numFmtId="0" fontId="6" fillId="42" borderId="53" xfId="0" applyFont="1" applyFill="1" applyBorder="1" applyAlignment="1">
      <alignment horizontal="left" vertical="top"/>
    </xf>
    <xf numFmtId="0" fontId="6" fillId="42" borderId="54" xfId="0" applyFont="1" applyFill="1" applyBorder="1" applyAlignment="1">
      <alignment horizontal="left" vertical="top"/>
    </xf>
    <xf numFmtId="0" fontId="0" fillId="0" borderId="0" xfId="0" applyBorder="1" applyAlignment="1">
      <alignment horizontal="center"/>
    </xf>
    <xf numFmtId="0" fontId="0" fillId="42" borderId="51" xfId="0" applyFill="1" applyBorder="1" applyAlignment="1">
      <alignment horizontal="center"/>
    </xf>
    <xf numFmtId="0" fontId="0" fillId="42" borderId="55" xfId="0" applyFill="1" applyBorder="1" applyAlignment="1">
      <alignment horizontal="center"/>
    </xf>
    <xf numFmtId="0" fontId="0" fillId="42" borderId="12" xfId="0" applyFill="1" applyBorder="1" applyAlignment="1">
      <alignment horizontal="center"/>
    </xf>
    <xf numFmtId="0" fontId="0" fillId="42" borderId="56" xfId="0" applyFill="1" applyBorder="1" applyAlignment="1">
      <alignment horizontal="center"/>
    </xf>
    <xf numFmtId="0" fontId="0" fillId="42" borderId="57" xfId="0" applyFill="1" applyBorder="1" applyAlignment="1">
      <alignment horizontal="center" vertical="top"/>
    </xf>
    <xf numFmtId="0" fontId="0" fillId="42" borderId="58" xfId="0" applyFill="1" applyBorder="1" applyAlignment="1">
      <alignment horizontal="center" vertical="top"/>
    </xf>
    <xf numFmtId="0" fontId="0" fillId="42" borderId="59" xfId="0" applyFill="1" applyBorder="1" applyAlignment="1">
      <alignment horizontal="center" vertical="top"/>
    </xf>
    <xf numFmtId="0" fontId="0" fillId="35" borderId="60" xfId="0" applyFill="1" applyBorder="1" applyAlignment="1">
      <alignment horizontal="center"/>
    </xf>
    <xf numFmtId="0" fontId="0" fillId="42" borderId="12" xfId="0" applyFill="1" applyBorder="1" applyAlignment="1">
      <alignment horizontal="center" vertical="top"/>
    </xf>
    <xf numFmtId="0" fontId="0" fillId="42" borderId="56" xfId="0" applyFill="1" applyBorder="1" applyAlignment="1">
      <alignment horizontal="center" vertical="top"/>
    </xf>
    <xf numFmtId="0" fontId="5" fillId="0" borderId="0" xfId="0" applyFont="1" applyAlignment="1">
      <alignment horizontal="center" vertical="center" wrapText="1"/>
    </xf>
    <xf numFmtId="0" fontId="6" fillId="34" borderId="26" xfId="0" applyFont="1" applyFill="1" applyBorder="1" applyAlignment="1">
      <alignment horizontal="left" vertical="top"/>
    </xf>
    <xf numFmtId="0" fontId="6" fillId="34" borderId="61" xfId="0" applyFont="1" applyFill="1" applyBorder="1" applyAlignment="1">
      <alignment horizontal="left" vertical="top"/>
    </xf>
    <xf numFmtId="0" fontId="6" fillId="34" borderId="12" xfId="0" applyFont="1" applyFill="1" applyBorder="1" applyAlignment="1">
      <alignment horizontal="center" vertical="top"/>
    </xf>
    <xf numFmtId="0" fontId="6" fillId="34" borderId="56" xfId="0" applyFont="1" applyFill="1" applyBorder="1" applyAlignment="1">
      <alignment horizontal="center" vertical="top"/>
    </xf>
    <xf numFmtId="0" fontId="0" fillId="34" borderId="62" xfId="0" applyFill="1" applyBorder="1" applyAlignment="1">
      <alignment horizontal="center" vertical="top" wrapText="1"/>
    </xf>
    <xf numFmtId="0" fontId="0" fillId="34" borderId="63" xfId="0" applyFill="1" applyBorder="1" applyAlignment="1">
      <alignment horizontal="center" vertical="top" wrapText="1"/>
    </xf>
    <xf numFmtId="0" fontId="0" fillId="34" borderId="64" xfId="0" applyFill="1" applyBorder="1" applyAlignment="1">
      <alignment horizontal="center" vertical="top" wrapText="1"/>
    </xf>
    <xf numFmtId="0" fontId="6" fillId="34" borderId="12" xfId="0" applyFont="1" applyFill="1" applyBorder="1" applyAlignment="1">
      <alignment horizontal="center" vertical="top"/>
    </xf>
    <xf numFmtId="0" fontId="0" fillId="34" borderId="12" xfId="0" applyFill="1" applyBorder="1" applyAlignment="1">
      <alignment horizontal="center"/>
    </xf>
    <xf numFmtId="0" fontId="0" fillId="34" borderId="56" xfId="0" applyFill="1" applyBorder="1" applyAlignment="1">
      <alignment horizontal="center"/>
    </xf>
    <xf numFmtId="0" fontId="6" fillId="34" borderId="52" xfId="0" applyFont="1" applyFill="1" applyBorder="1" applyAlignment="1">
      <alignment horizontal="left"/>
    </xf>
    <xf numFmtId="0" fontId="6" fillId="34" borderId="12" xfId="0" applyFont="1" applyFill="1" applyBorder="1" applyAlignment="1">
      <alignment horizontal="left"/>
    </xf>
    <xf numFmtId="0" fontId="6" fillId="43" borderId="53" xfId="0" applyFont="1" applyFill="1" applyBorder="1" applyAlignment="1">
      <alignment horizontal="left"/>
    </xf>
    <xf numFmtId="0" fontId="6" fillId="43" borderId="54" xfId="0" applyFont="1" applyFill="1" applyBorder="1" applyAlignment="1">
      <alignment horizontal="left"/>
    </xf>
    <xf numFmtId="0" fontId="6" fillId="35" borderId="11" xfId="0" applyFont="1" applyFill="1" applyBorder="1" applyAlignment="1">
      <alignment horizontal="center"/>
    </xf>
    <xf numFmtId="0" fontId="0" fillId="43" borderId="54" xfId="0" applyFill="1" applyBorder="1" applyAlignment="1">
      <alignment horizontal="center"/>
    </xf>
    <xf numFmtId="0" fontId="0" fillId="43" borderId="65" xfId="0" applyFill="1" applyBorder="1" applyAlignment="1">
      <alignment horizontal="center"/>
    </xf>
    <xf numFmtId="0" fontId="0" fillId="44" borderId="11" xfId="0" applyFill="1" applyBorder="1" applyAlignment="1">
      <alignment horizontal="left" vertical="center" wrapText="1"/>
    </xf>
    <xf numFmtId="0" fontId="0" fillId="33" borderId="11" xfId="0" applyFill="1" applyBorder="1" applyAlignment="1">
      <alignment horizontal="center"/>
    </xf>
    <xf numFmtId="0" fontId="0" fillId="34" borderId="62" xfId="0" applyFill="1" applyBorder="1" applyAlignment="1">
      <alignment horizontal="center"/>
    </xf>
    <xf numFmtId="0" fontId="0" fillId="34" borderId="64" xfId="0" applyFill="1" applyBorder="1" applyAlignment="1">
      <alignment horizontal="center"/>
    </xf>
    <xf numFmtId="0" fontId="13" fillId="0" borderId="0" xfId="0" applyFont="1" applyAlignment="1">
      <alignment horizontal="center" vertical="center" wrapText="1"/>
    </xf>
    <xf numFmtId="0" fontId="6" fillId="43" borderId="52" xfId="0" applyFont="1" applyFill="1" applyBorder="1" applyAlignment="1">
      <alignment horizontal="left" wrapText="1"/>
    </xf>
    <xf numFmtId="0" fontId="6" fillId="43" borderId="12" xfId="0" applyFont="1" applyFill="1" applyBorder="1" applyAlignment="1">
      <alignment horizontal="left" wrapText="1"/>
    </xf>
    <xf numFmtId="0" fontId="0" fillId="43" borderId="12" xfId="0" applyFill="1" applyBorder="1" applyAlignment="1">
      <alignment horizontal="center"/>
    </xf>
    <xf numFmtId="0" fontId="0" fillId="43" borderId="56" xfId="0" applyFill="1" applyBorder="1" applyAlignment="1">
      <alignment horizontal="center"/>
    </xf>
    <xf numFmtId="0" fontId="6" fillId="43" borderId="50" xfId="0" applyFont="1" applyFill="1" applyBorder="1" applyAlignment="1">
      <alignment horizontal="left" vertical="top" wrapText="1"/>
    </xf>
    <xf numFmtId="0" fontId="6" fillId="43" borderId="51" xfId="0" applyFont="1" applyFill="1" applyBorder="1" applyAlignment="1">
      <alignment horizontal="left" vertical="top" wrapText="1"/>
    </xf>
    <xf numFmtId="0" fontId="0" fillId="43" borderId="51" xfId="0" applyFill="1" applyBorder="1" applyAlignment="1">
      <alignment horizontal="center"/>
    </xf>
    <xf numFmtId="0" fontId="0" fillId="43" borderId="55" xfId="0" applyFill="1" applyBorder="1" applyAlignment="1">
      <alignment horizontal="center"/>
    </xf>
    <xf numFmtId="0" fontId="6" fillId="34" borderId="50" xfId="0" applyFont="1" applyFill="1" applyBorder="1" applyAlignment="1">
      <alignment horizontal="left"/>
    </xf>
    <xf numFmtId="0" fontId="6" fillId="34" borderId="51" xfId="0" applyFont="1" applyFill="1" applyBorder="1" applyAlignment="1">
      <alignment horizontal="left"/>
    </xf>
    <xf numFmtId="0" fontId="6" fillId="43" borderId="52" xfId="0" applyFont="1" applyFill="1" applyBorder="1" applyAlignment="1">
      <alignment horizontal="left"/>
    </xf>
    <xf numFmtId="0" fontId="6" fillId="43" borderId="12" xfId="0" applyFont="1" applyFill="1" applyBorder="1" applyAlignment="1">
      <alignment horizontal="left"/>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33" borderId="24" xfId="0" applyFill="1" applyBorder="1" applyAlignment="1">
      <alignment horizontal="center"/>
    </xf>
    <xf numFmtId="0" fontId="0" fillId="33" borderId="38" xfId="0" applyFill="1" applyBorder="1" applyAlignment="1">
      <alignment horizontal="center"/>
    </xf>
    <xf numFmtId="0" fontId="6" fillId="34" borderId="14" xfId="0" applyFont="1" applyFill="1" applyBorder="1" applyAlignment="1">
      <alignment horizontal="left" vertical="center"/>
    </xf>
    <xf numFmtId="0" fontId="6" fillId="34" borderId="66" xfId="0" applyFont="1" applyFill="1" applyBorder="1" applyAlignment="1">
      <alignment horizontal="left" vertical="center"/>
    </xf>
    <xf numFmtId="0" fontId="0" fillId="34" borderId="13" xfId="0" applyFill="1" applyBorder="1" applyAlignment="1">
      <alignment horizontal="center"/>
    </xf>
    <xf numFmtId="0" fontId="0" fillId="0" borderId="0" xfId="0" applyAlignment="1">
      <alignment horizontal="left"/>
    </xf>
    <xf numFmtId="0" fontId="6" fillId="0" borderId="0" xfId="0" applyFont="1" applyAlignment="1">
      <alignment horizontal="center" vertical="center" wrapText="1"/>
    </xf>
    <xf numFmtId="0" fontId="6" fillId="34" borderId="67" xfId="0" applyFont="1" applyFill="1" applyBorder="1" applyAlignment="1">
      <alignment horizontal="center" vertical="center"/>
    </xf>
    <xf numFmtId="0" fontId="6" fillId="34" borderId="68" xfId="0" applyFont="1" applyFill="1" applyBorder="1" applyAlignment="1">
      <alignment horizontal="center" vertical="center"/>
    </xf>
    <xf numFmtId="0" fontId="6" fillId="34" borderId="69" xfId="0" applyFont="1" applyFill="1" applyBorder="1" applyAlignment="1">
      <alignment horizontal="center" vertical="center"/>
    </xf>
    <xf numFmtId="0" fontId="0" fillId="0" borderId="0" xfId="0" applyBorder="1" applyAlignment="1">
      <alignment horizontal="left" wrapText="1"/>
    </xf>
    <xf numFmtId="0" fontId="0" fillId="0" borderId="0" xfId="0" applyFont="1" applyBorder="1" applyAlignment="1">
      <alignment horizontal="left" wrapText="1"/>
    </xf>
    <xf numFmtId="0" fontId="5" fillId="0" borderId="0" xfId="0" applyFont="1" applyFill="1" applyAlignment="1">
      <alignment horizontal="center"/>
    </xf>
    <xf numFmtId="0" fontId="3" fillId="35" borderId="13" xfId="53" applyFont="1" applyFill="1" applyBorder="1" applyAlignment="1" applyProtection="1">
      <alignment horizontal="center" vertical="center" wrapText="1"/>
      <protection/>
    </xf>
    <xf numFmtId="0" fontId="3" fillId="44" borderId="70" xfId="53" applyFont="1" applyFill="1" applyBorder="1" applyAlignment="1" applyProtection="1">
      <alignment horizontal="center" vertical="center" wrapText="1"/>
      <protection/>
    </xf>
    <xf numFmtId="0" fontId="3" fillId="44" borderId="71" xfId="53" applyFont="1" applyFill="1" applyBorder="1" applyAlignment="1" applyProtection="1">
      <alignment horizontal="center" vertical="center" wrapText="1"/>
      <protection/>
    </xf>
    <xf numFmtId="0" fontId="3" fillId="44" borderId="72" xfId="53" applyFont="1" applyFill="1" applyBorder="1" applyAlignment="1" applyProtection="1">
      <alignment horizontal="center" vertical="center" wrapText="1"/>
      <protection/>
    </xf>
    <xf numFmtId="0" fontId="3" fillId="35" borderId="14" xfId="53" applyFont="1" applyFill="1" applyBorder="1" applyAlignment="1" applyProtection="1">
      <alignment horizontal="center" vertical="center" wrapText="1"/>
      <protection/>
    </xf>
    <xf numFmtId="0" fontId="3" fillId="35" borderId="66" xfId="53" applyFont="1" applyFill="1" applyBorder="1" applyAlignment="1" applyProtection="1">
      <alignment horizontal="center" vertical="center" wrapText="1"/>
      <protection/>
    </xf>
    <xf numFmtId="0" fontId="3" fillId="35" borderId="72" xfId="53" applyFont="1" applyFill="1" applyBorder="1" applyAlignment="1" applyProtection="1">
      <alignment horizontal="center" vertical="center" wrapText="1"/>
      <protection/>
    </xf>
    <xf numFmtId="0" fontId="3" fillId="35" borderId="69" xfId="53" applyFont="1" applyFill="1" applyBorder="1" applyAlignment="1" applyProtection="1">
      <alignment horizontal="center" vertical="center" wrapText="1"/>
      <protection/>
    </xf>
    <xf numFmtId="0" fontId="6" fillId="34" borderId="46" xfId="0" applyFont="1" applyFill="1" applyBorder="1" applyAlignment="1">
      <alignment horizontal="center" vertical="center"/>
    </xf>
    <xf numFmtId="0" fontId="6" fillId="34" borderId="47" xfId="0" applyFont="1" applyFill="1" applyBorder="1" applyAlignment="1">
      <alignment horizontal="center" vertical="center"/>
    </xf>
    <xf numFmtId="0" fontId="6" fillId="34" borderId="48" xfId="0" applyFont="1" applyFill="1" applyBorder="1" applyAlignment="1">
      <alignment horizontal="center" vertical="center"/>
    </xf>
    <xf numFmtId="0" fontId="0" fillId="35" borderId="12" xfId="0" applyFill="1" applyBorder="1" applyAlignment="1">
      <alignment horizontal="center" vertical="center" wrapText="1"/>
    </xf>
    <xf numFmtId="0" fontId="0" fillId="35" borderId="15" xfId="0" applyFill="1" applyBorder="1" applyAlignment="1">
      <alignment horizontal="center" vertical="center" wrapText="1"/>
    </xf>
    <xf numFmtId="0" fontId="0" fillId="35" borderId="73" xfId="0" applyFill="1" applyBorder="1" applyAlignment="1">
      <alignment horizontal="center" vertical="center" wrapText="1"/>
    </xf>
    <xf numFmtId="0" fontId="0" fillId="35" borderId="74" xfId="0" applyFill="1" applyBorder="1" applyAlignment="1">
      <alignment horizontal="center" vertical="center" wrapText="1"/>
    </xf>
    <xf numFmtId="0" fontId="0" fillId="35" borderId="12" xfId="0" applyFill="1" applyBorder="1" applyAlignment="1">
      <alignment horizontal="center"/>
    </xf>
    <xf numFmtId="0" fontId="0" fillId="35" borderId="24" xfId="0" applyFill="1" applyBorder="1" applyAlignment="1">
      <alignment horizontal="center"/>
    </xf>
    <xf numFmtId="0" fontId="6" fillId="0" borderId="0" xfId="0" applyFont="1" applyAlignment="1">
      <alignment horizontal="center"/>
    </xf>
    <xf numFmtId="0" fontId="0" fillId="0" borderId="0" xfId="0" applyAlignment="1">
      <alignment horizontal="center"/>
    </xf>
    <xf numFmtId="0" fontId="0" fillId="33" borderId="12" xfId="0" applyFill="1" applyBorder="1" applyAlignment="1">
      <alignment horizontal="center"/>
    </xf>
    <xf numFmtId="0" fontId="6" fillId="0" borderId="75" xfId="0" applyFont="1" applyBorder="1" applyAlignment="1">
      <alignment horizontal="center"/>
    </xf>
    <xf numFmtId="0" fontId="0" fillId="34" borderId="46" xfId="0" applyFill="1" applyBorder="1" applyAlignment="1">
      <alignment horizontal="center"/>
    </xf>
    <xf numFmtId="0" fontId="0" fillId="34" borderId="47" xfId="0" applyFill="1" applyBorder="1" applyAlignment="1">
      <alignment horizontal="center"/>
    </xf>
    <xf numFmtId="0" fontId="0" fillId="34" borderId="48" xfId="0" applyFill="1" applyBorder="1" applyAlignment="1">
      <alignment horizontal="center"/>
    </xf>
    <xf numFmtId="0" fontId="0" fillId="33" borderId="70" xfId="0" applyFill="1" applyBorder="1" applyAlignment="1">
      <alignment vertical="top" wrapText="1"/>
    </xf>
    <xf numFmtId="0" fontId="0" fillId="0" borderId="71" xfId="0" applyBorder="1" applyAlignment="1">
      <alignment vertical="top" wrapText="1"/>
    </xf>
    <xf numFmtId="0" fontId="0" fillId="0" borderId="72" xfId="0" applyBorder="1" applyAlignment="1">
      <alignment vertical="top" wrapText="1"/>
    </xf>
    <xf numFmtId="0" fontId="0" fillId="0" borderId="76" xfId="0" applyBorder="1" applyAlignment="1">
      <alignment vertical="top" wrapText="1"/>
    </xf>
    <xf numFmtId="0" fontId="0" fillId="0" borderId="0" xfId="0" applyAlignment="1">
      <alignment vertical="top" wrapText="1"/>
    </xf>
    <xf numFmtId="0" fontId="0" fillId="0" borderId="77" xfId="0"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41" borderId="24" xfId="0" applyFill="1" applyBorder="1" applyAlignment="1">
      <alignment horizontal="left" vertical="center" wrapText="1"/>
    </xf>
    <xf numFmtId="0" fontId="0" fillId="0" borderId="61" xfId="0" applyBorder="1" applyAlignment="1">
      <alignment horizontal="left" vertical="center" wrapText="1"/>
    </xf>
    <xf numFmtId="0" fontId="0" fillId="0" borderId="38" xfId="0" applyBorder="1" applyAlignment="1">
      <alignment horizontal="left" vertical="center" wrapText="1"/>
    </xf>
    <xf numFmtId="0" fontId="6" fillId="0" borderId="0" xfId="0" applyFont="1" applyBorder="1" applyAlignment="1">
      <alignment horizontal="center" vertical="center" wrapText="1"/>
    </xf>
    <xf numFmtId="0" fontId="35" fillId="33" borderId="12" xfId="42" applyFill="1" applyBorder="1" applyAlignment="1" applyProtection="1">
      <alignment horizontal="center"/>
      <protection/>
    </xf>
    <xf numFmtId="165" fontId="0" fillId="40" borderId="11" xfId="0" applyNumberFormat="1" applyFill="1" applyBorder="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Обычный_Тепло"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almaz@overta.ru"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11"/>
  <sheetViews>
    <sheetView zoomScalePageLayoutView="0" workbookViewId="0" topLeftCell="A10">
      <selection activeCell="B5" sqref="B5"/>
    </sheetView>
  </sheetViews>
  <sheetFormatPr defaultColWidth="9.140625" defaultRowHeight="15"/>
  <cols>
    <col min="2" max="2" width="47.28125" style="0" customWidth="1"/>
    <col min="3" max="3" width="32.28125" style="0" customWidth="1"/>
  </cols>
  <sheetData>
    <row r="4" spans="2:3" ht="111.75" customHeight="1">
      <c r="B4" s="115" t="s">
        <v>202</v>
      </c>
      <c r="C4" s="116"/>
    </row>
    <row r="5" spans="2:3" ht="33.75" customHeight="1">
      <c r="B5" s="17" t="s">
        <v>31</v>
      </c>
      <c r="C5" s="20" t="s">
        <v>10</v>
      </c>
    </row>
    <row r="6" spans="2:3" ht="33" customHeight="1">
      <c r="B6" s="18" t="s">
        <v>2</v>
      </c>
      <c r="C6" s="20" t="s">
        <v>19</v>
      </c>
    </row>
    <row r="7" spans="2:3" ht="30">
      <c r="B7" s="14" t="s">
        <v>32</v>
      </c>
      <c r="C7" s="20" t="s">
        <v>10</v>
      </c>
    </row>
    <row r="8" spans="2:3" ht="30">
      <c r="B8" s="19" t="s">
        <v>33</v>
      </c>
      <c r="C8" s="20" t="s">
        <v>10</v>
      </c>
    </row>
    <row r="9" spans="2:3" ht="30">
      <c r="B9" s="14" t="s">
        <v>34</v>
      </c>
      <c r="C9" s="20" t="s">
        <v>19</v>
      </c>
    </row>
    <row r="10" spans="2:3" ht="45">
      <c r="B10" s="14" t="s">
        <v>3</v>
      </c>
      <c r="C10" s="20" t="s">
        <v>21</v>
      </c>
    </row>
    <row r="11" spans="2:3" ht="30">
      <c r="B11" s="14" t="s">
        <v>4</v>
      </c>
      <c r="C11" s="20" t="s">
        <v>21</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I19"/>
  <sheetViews>
    <sheetView zoomScalePageLayoutView="0" workbookViewId="0" topLeftCell="A1">
      <selection activeCell="F26" sqref="F26"/>
    </sheetView>
  </sheetViews>
  <sheetFormatPr defaultColWidth="9.140625" defaultRowHeight="15"/>
  <cols>
    <col min="2" max="2" width="34.00390625" style="0" customWidth="1"/>
    <col min="6" max="6" width="34.140625" style="0" customWidth="1"/>
  </cols>
  <sheetData>
    <row r="1" spans="2:9" ht="15">
      <c r="B1" s="229" t="s">
        <v>122</v>
      </c>
      <c r="C1" s="229"/>
      <c r="D1" s="229"/>
      <c r="E1" s="229"/>
      <c r="F1" s="229"/>
      <c r="G1" s="229"/>
      <c r="H1" s="229"/>
      <c r="I1" s="229"/>
    </row>
    <row r="2" spans="2:9" ht="15">
      <c r="B2" s="46"/>
      <c r="C2" s="46"/>
      <c r="D2" s="46"/>
      <c r="E2" s="46"/>
      <c r="F2" s="46"/>
      <c r="G2" s="46"/>
      <c r="H2" s="46"/>
      <c r="I2" s="46"/>
    </row>
    <row r="3" spans="2:9" ht="15">
      <c r="B3" s="11" t="s">
        <v>0</v>
      </c>
      <c r="C3" s="150" t="s">
        <v>204</v>
      </c>
      <c r="D3" s="150"/>
      <c r="E3" s="150"/>
      <c r="F3" s="150"/>
      <c r="G3" s="150"/>
      <c r="H3" s="150"/>
      <c r="I3" s="150"/>
    </row>
    <row r="4" spans="2:9" ht="15">
      <c r="B4" s="11" t="s">
        <v>22</v>
      </c>
      <c r="C4" s="150">
        <f>2!B5</f>
        <v>6453119615</v>
      </c>
      <c r="D4" s="150"/>
      <c r="E4" s="150"/>
      <c r="F4" s="150"/>
      <c r="G4" s="150"/>
      <c r="H4" s="150"/>
      <c r="I4" s="150"/>
    </row>
    <row r="5" spans="2:9" ht="15">
      <c r="B5" s="11" t="s">
        <v>23</v>
      </c>
      <c r="C5" s="150">
        <v>645301001</v>
      </c>
      <c r="D5" s="150"/>
      <c r="E5" s="150"/>
      <c r="F5" s="150"/>
      <c r="G5" s="150"/>
      <c r="H5" s="150"/>
      <c r="I5" s="150"/>
    </row>
    <row r="6" spans="2:9" ht="15">
      <c r="B6" s="11" t="s">
        <v>79</v>
      </c>
      <c r="C6" s="150" t="s">
        <v>213</v>
      </c>
      <c r="D6" s="150"/>
      <c r="E6" s="150"/>
      <c r="F6" s="150"/>
      <c r="G6" s="150"/>
      <c r="H6" s="150"/>
      <c r="I6" s="150"/>
    </row>
    <row r="7" spans="2:9" ht="15">
      <c r="B7" s="4"/>
      <c r="C7" s="4"/>
      <c r="D7" s="4"/>
      <c r="E7" s="4"/>
      <c r="F7" s="4"/>
      <c r="G7" s="4"/>
      <c r="H7" s="4"/>
      <c r="I7" s="4"/>
    </row>
    <row r="8" spans="2:9" ht="63" customHeight="1">
      <c r="B8" s="14" t="s">
        <v>83</v>
      </c>
      <c r="C8" s="212" t="s">
        <v>206</v>
      </c>
      <c r="D8" s="212"/>
      <c r="E8" s="212"/>
      <c r="F8" s="212"/>
      <c r="G8" s="212"/>
      <c r="H8" s="212"/>
      <c r="I8" s="212"/>
    </row>
    <row r="9" spans="2:9" ht="28.5" customHeight="1">
      <c r="B9" s="16" t="s">
        <v>27</v>
      </c>
      <c r="C9" s="212" t="s">
        <v>193</v>
      </c>
      <c r="D9" s="212"/>
      <c r="E9" s="212"/>
      <c r="F9" s="212"/>
      <c r="G9" s="212"/>
      <c r="H9" s="212"/>
      <c r="I9" s="212"/>
    </row>
    <row r="10" spans="2:9" ht="27" customHeight="1">
      <c r="B10" s="16" t="s">
        <v>26</v>
      </c>
      <c r="C10" s="212" t="s">
        <v>187</v>
      </c>
      <c r="D10" s="212"/>
      <c r="E10" s="212"/>
      <c r="F10" s="212"/>
      <c r="G10" s="212"/>
      <c r="H10" s="212"/>
      <c r="I10" s="212"/>
    </row>
    <row r="11" spans="2:9" ht="28.5" customHeight="1">
      <c r="B11" s="16" t="s">
        <v>24</v>
      </c>
      <c r="C11" s="230" t="s">
        <v>194</v>
      </c>
      <c r="D11" s="212"/>
      <c r="E11" s="212"/>
      <c r="F11" s="212"/>
      <c r="G11" s="212"/>
      <c r="H11" s="212"/>
      <c r="I11" s="212"/>
    </row>
    <row r="12" spans="2:9" ht="27" customHeight="1">
      <c r="B12" s="16" t="s">
        <v>25</v>
      </c>
      <c r="C12" s="212" t="s">
        <v>195</v>
      </c>
      <c r="D12" s="212"/>
      <c r="E12" s="212"/>
      <c r="F12" s="212"/>
      <c r="G12" s="212"/>
      <c r="H12" s="212"/>
      <c r="I12" s="212"/>
    </row>
    <row r="14" spans="2:9" ht="36.75" customHeight="1">
      <c r="B14" s="226" t="s">
        <v>197</v>
      </c>
      <c r="C14" s="227"/>
      <c r="D14" s="227"/>
      <c r="E14" s="227"/>
      <c r="F14" s="227"/>
      <c r="G14" s="227"/>
      <c r="H14" s="227"/>
      <c r="I14" s="228"/>
    </row>
    <row r="15" spans="2:9" ht="39.75" customHeight="1">
      <c r="B15" s="226" t="s">
        <v>196</v>
      </c>
      <c r="C15" s="227"/>
      <c r="D15" s="227"/>
      <c r="E15" s="227"/>
      <c r="F15" s="227"/>
      <c r="G15" s="227"/>
      <c r="H15" s="227"/>
      <c r="I15" s="228"/>
    </row>
    <row r="16" spans="2:9" ht="75" customHeight="1">
      <c r="B16" s="226" t="s">
        <v>200</v>
      </c>
      <c r="C16" s="227"/>
      <c r="D16" s="227"/>
      <c r="E16" s="227"/>
      <c r="F16" s="227"/>
      <c r="G16" s="227"/>
      <c r="H16" s="227"/>
      <c r="I16" s="228"/>
    </row>
    <row r="19" ht="15">
      <c r="B19" t="s">
        <v>218</v>
      </c>
    </row>
    <row r="21" ht="15" customHeight="1"/>
    <row r="22" ht="43.5" customHeight="1"/>
  </sheetData>
  <sheetProtection/>
  <mergeCells count="13">
    <mergeCell ref="B14:I14"/>
    <mergeCell ref="B15:I15"/>
    <mergeCell ref="C6:I6"/>
    <mergeCell ref="B16:I16"/>
    <mergeCell ref="C12:I12"/>
    <mergeCell ref="B1:I1"/>
    <mergeCell ref="C8:I8"/>
    <mergeCell ref="C9:I9"/>
    <mergeCell ref="C10:I10"/>
    <mergeCell ref="C11:I11"/>
    <mergeCell ref="C3:I3"/>
    <mergeCell ref="C4:I4"/>
    <mergeCell ref="C5:I5"/>
  </mergeCells>
  <hyperlinks>
    <hyperlink ref="C11" r:id="rId1" display="almaz@overta.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2"/>
</worksheet>
</file>

<file path=xl/worksheets/sheet2.xml><?xml version="1.0" encoding="utf-8"?>
<worksheet xmlns="http://schemas.openxmlformats.org/spreadsheetml/2006/main" xmlns:r="http://schemas.openxmlformats.org/officeDocument/2006/relationships">
  <sheetPr>
    <pageSetUpPr fitToPage="1"/>
  </sheetPr>
  <dimension ref="A2:I31"/>
  <sheetViews>
    <sheetView zoomScalePageLayoutView="0" workbookViewId="0" topLeftCell="A10">
      <selection activeCell="D4" sqref="D4:I4"/>
    </sheetView>
  </sheetViews>
  <sheetFormatPr defaultColWidth="9.140625" defaultRowHeight="15"/>
  <cols>
    <col min="2" max="2" width="19.421875" style="0" customWidth="1"/>
    <col min="3" max="3" width="31.28125" style="0" customWidth="1"/>
    <col min="4" max="4" width="13.421875" style="0" customWidth="1"/>
    <col min="5" max="5" width="12.57421875" style="0" customWidth="1"/>
    <col min="6" max="6" width="13.140625" style="0" customWidth="1"/>
    <col min="7" max="7" width="13.57421875" style="0" customWidth="1"/>
    <col min="8" max="8" width="14.140625" style="0" customWidth="1"/>
    <col min="9" max="9" width="15.00390625" style="0" customWidth="1"/>
  </cols>
  <sheetData>
    <row r="2" spans="2:9" ht="42" customHeight="1">
      <c r="B2" s="141" t="s">
        <v>91</v>
      </c>
      <c r="C2" s="141"/>
      <c r="D2" s="141"/>
      <c r="E2" s="141"/>
      <c r="F2" s="141"/>
      <c r="G2" s="141"/>
      <c r="H2" s="141"/>
      <c r="I2" s="141"/>
    </row>
    <row r="3" ht="15.75" thickBot="1"/>
    <row r="4" spans="2:9" ht="29.25" customHeight="1" thickTop="1">
      <c r="B4" s="118" t="s">
        <v>0</v>
      </c>
      <c r="C4" s="119"/>
      <c r="D4" s="146" t="s">
        <v>203</v>
      </c>
      <c r="E4" s="147"/>
      <c r="F4" s="147"/>
      <c r="G4" s="147"/>
      <c r="H4" s="147"/>
      <c r="I4" s="148"/>
    </row>
    <row r="5" spans="2:9" ht="15">
      <c r="B5" s="142" t="s">
        <v>22</v>
      </c>
      <c r="C5" s="143"/>
      <c r="D5" s="144">
        <v>6453119615</v>
      </c>
      <c r="E5" s="144"/>
      <c r="F5" s="144"/>
      <c r="G5" s="144"/>
      <c r="H5" s="144"/>
      <c r="I5" s="145"/>
    </row>
    <row r="6" spans="2:9" ht="15">
      <c r="B6" s="142" t="s">
        <v>23</v>
      </c>
      <c r="C6" s="143"/>
      <c r="D6" s="144">
        <v>645301001</v>
      </c>
      <c r="E6" s="144"/>
      <c r="F6" s="144"/>
      <c r="G6" s="144"/>
      <c r="H6" s="144"/>
      <c r="I6" s="145"/>
    </row>
    <row r="7" spans="2:9" ht="15.75" thickBot="1">
      <c r="B7" s="125" t="s">
        <v>71</v>
      </c>
      <c r="C7" s="126"/>
      <c r="D7" s="149" t="s">
        <v>185</v>
      </c>
      <c r="E7" s="144"/>
      <c r="F7" s="144"/>
      <c r="G7" s="144"/>
      <c r="H7" s="144"/>
      <c r="I7" s="145"/>
    </row>
    <row r="8" spans="1:9" ht="15.75" thickTop="1">
      <c r="A8" s="130"/>
      <c r="B8" s="120" t="s">
        <v>73</v>
      </c>
      <c r="C8" s="121"/>
      <c r="D8" s="131" t="s">
        <v>209</v>
      </c>
      <c r="E8" s="131"/>
      <c r="F8" s="131"/>
      <c r="G8" s="131"/>
      <c r="H8" s="131"/>
      <c r="I8" s="132"/>
    </row>
    <row r="9" spans="1:9" ht="15">
      <c r="A9" s="130"/>
      <c r="B9" s="122"/>
      <c r="C9" s="123"/>
      <c r="D9" s="133"/>
      <c r="E9" s="133"/>
      <c r="F9" s="133"/>
      <c r="G9" s="133"/>
      <c r="H9" s="133"/>
      <c r="I9" s="134"/>
    </row>
    <row r="10" spans="2:9" ht="15">
      <c r="B10" s="122" t="s">
        <v>18</v>
      </c>
      <c r="C10" s="123"/>
      <c r="D10" s="139" t="s">
        <v>186</v>
      </c>
      <c r="E10" s="139"/>
      <c r="F10" s="139"/>
      <c r="G10" s="139"/>
      <c r="H10" s="139"/>
      <c r="I10" s="140"/>
    </row>
    <row r="11" spans="2:9" ht="15">
      <c r="B11" s="122" t="s">
        <v>72</v>
      </c>
      <c r="C11" s="123"/>
      <c r="D11" s="139" t="s">
        <v>210</v>
      </c>
      <c r="E11" s="139"/>
      <c r="F11" s="139"/>
      <c r="G11" s="139"/>
      <c r="H11" s="139"/>
      <c r="I11" s="140"/>
    </row>
    <row r="12" spans="2:9" ht="15.75" thickBot="1">
      <c r="B12" s="128" t="s">
        <v>1</v>
      </c>
      <c r="C12" s="129"/>
      <c r="D12" s="135" t="s">
        <v>217</v>
      </c>
      <c r="E12" s="136"/>
      <c r="F12" s="136"/>
      <c r="G12" s="136"/>
      <c r="H12" s="136"/>
      <c r="I12" s="137"/>
    </row>
    <row r="13" spans="2:9" ht="16.5" thickBot="1" thickTop="1">
      <c r="B13" s="138" t="s">
        <v>36</v>
      </c>
      <c r="C13" s="138"/>
      <c r="D13" s="138"/>
      <c r="E13" s="138"/>
      <c r="F13" s="138"/>
      <c r="G13" s="138"/>
      <c r="H13" s="138"/>
      <c r="I13" s="138"/>
    </row>
    <row r="14" spans="2:9" ht="15" customHeight="1" thickBot="1" thickTop="1">
      <c r="B14" s="127" t="s">
        <v>30</v>
      </c>
      <c r="C14" s="127"/>
      <c r="D14" s="127" t="s">
        <v>11</v>
      </c>
      <c r="E14" s="127" t="s">
        <v>16</v>
      </c>
      <c r="F14" s="127"/>
      <c r="G14" s="127"/>
      <c r="H14" s="127"/>
      <c r="I14" s="127" t="s">
        <v>20</v>
      </c>
    </row>
    <row r="15" spans="2:9" ht="49.5" customHeight="1" thickBot="1" thickTop="1">
      <c r="B15" s="127"/>
      <c r="C15" s="127"/>
      <c r="D15" s="127"/>
      <c r="E15" s="40" t="s">
        <v>12</v>
      </c>
      <c r="F15" s="40" t="s">
        <v>13</v>
      </c>
      <c r="G15" s="40" t="s">
        <v>14</v>
      </c>
      <c r="H15" s="40" t="s">
        <v>15</v>
      </c>
      <c r="I15" s="127"/>
    </row>
    <row r="16" spans="2:9" ht="16.5" thickBot="1" thickTop="1">
      <c r="B16" s="124" t="s">
        <v>28</v>
      </c>
      <c r="C16" s="39" t="s">
        <v>17</v>
      </c>
      <c r="D16" s="5"/>
      <c r="E16" s="6"/>
      <c r="F16" s="6"/>
      <c r="G16" s="6"/>
      <c r="H16" s="6"/>
      <c r="I16" s="7"/>
    </row>
    <row r="17" spans="2:9" ht="16.5" thickBot="1" thickTop="1">
      <c r="B17" s="124"/>
      <c r="C17" s="41" t="s">
        <v>35</v>
      </c>
      <c r="D17" s="6"/>
      <c r="E17" s="8"/>
      <c r="F17" s="8"/>
      <c r="G17" s="8"/>
      <c r="H17" s="8"/>
      <c r="I17" s="6"/>
    </row>
    <row r="18" spans="2:9" ht="16.5" thickBot="1" thickTop="1">
      <c r="B18" s="104" t="s">
        <v>29</v>
      </c>
      <c r="C18" s="111" t="s">
        <v>211</v>
      </c>
      <c r="D18" s="6">
        <v>1021.23</v>
      </c>
      <c r="E18" s="8"/>
      <c r="F18" s="8"/>
      <c r="G18" s="8"/>
      <c r="H18" s="8"/>
      <c r="I18" s="6"/>
    </row>
    <row r="19" spans="2:9" ht="16.5" thickBot="1" thickTop="1">
      <c r="B19" s="105"/>
      <c r="C19" s="111" t="s">
        <v>212</v>
      </c>
      <c r="D19" s="6">
        <v>1089.51</v>
      </c>
      <c r="E19" s="8"/>
      <c r="F19" s="8"/>
      <c r="G19" s="8"/>
      <c r="H19" s="8"/>
      <c r="I19" s="6"/>
    </row>
    <row r="20" spans="2:9" ht="16.5" thickBot="1" thickTop="1">
      <c r="B20" s="105"/>
      <c r="C20" s="99"/>
      <c r="D20" s="6"/>
      <c r="E20" s="8"/>
      <c r="F20" s="8"/>
      <c r="G20" s="8"/>
      <c r="H20" s="8"/>
      <c r="I20" s="6"/>
    </row>
    <row r="21" spans="2:9" ht="16.5" thickBot="1" thickTop="1">
      <c r="B21" s="105"/>
      <c r="C21" s="99" t="s">
        <v>35</v>
      </c>
      <c r="D21" s="8"/>
      <c r="E21" s="8"/>
      <c r="F21" s="8"/>
      <c r="G21" s="8"/>
      <c r="H21" s="8"/>
      <c r="I21" s="6"/>
    </row>
    <row r="22" spans="2:9" ht="74.25" thickBot="1" thickTop="1">
      <c r="B22" s="106" t="s">
        <v>81</v>
      </c>
      <c r="C22" s="100"/>
      <c r="D22" s="100"/>
      <c r="E22" s="100"/>
      <c r="F22" s="100"/>
      <c r="G22" s="100"/>
      <c r="H22" s="100"/>
      <c r="I22" s="100"/>
    </row>
    <row r="23" spans="2:9" ht="16.5" thickBot="1" thickTop="1">
      <c r="B23" s="124" t="s">
        <v>28</v>
      </c>
      <c r="C23" s="39" t="s">
        <v>37</v>
      </c>
      <c r="D23" s="5"/>
      <c r="E23" s="6"/>
      <c r="F23" s="6"/>
      <c r="G23" s="6"/>
      <c r="H23" s="6"/>
      <c r="I23" s="7"/>
    </row>
    <row r="24" spans="2:9" ht="16.5" thickBot="1" thickTop="1">
      <c r="B24" s="124"/>
      <c r="C24" s="41" t="s">
        <v>38</v>
      </c>
      <c r="D24" s="6"/>
      <c r="E24" s="8"/>
      <c r="F24" s="8"/>
      <c r="G24" s="8"/>
      <c r="H24" s="8"/>
      <c r="I24" s="6"/>
    </row>
    <row r="25" spans="2:9" ht="16.5" thickBot="1" thickTop="1">
      <c r="B25" s="117" t="s">
        <v>29</v>
      </c>
      <c r="C25" s="39" t="s">
        <v>37</v>
      </c>
      <c r="D25" s="6"/>
      <c r="E25" s="8"/>
      <c r="F25" s="8"/>
      <c r="G25" s="8"/>
      <c r="H25" s="8"/>
      <c r="I25" s="6"/>
    </row>
    <row r="26" spans="2:9" ht="16.5" thickBot="1" thickTop="1">
      <c r="B26" s="117"/>
      <c r="C26" s="39" t="s">
        <v>38</v>
      </c>
      <c r="D26" s="8"/>
      <c r="E26" s="8"/>
      <c r="F26" s="8"/>
      <c r="G26" s="8"/>
      <c r="H26" s="8"/>
      <c r="I26" s="6"/>
    </row>
    <row r="27" spans="2:9" ht="86.25" thickBot="1" thickTop="1">
      <c r="B27" s="106" t="s">
        <v>82</v>
      </c>
      <c r="C27" s="100"/>
      <c r="D27" s="100"/>
      <c r="E27" s="100"/>
      <c r="F27" s="100"/>
      <c r="G27" s="100"/>
      <c r="H27" s="100"/>
      <c r="I27" s="100"/>
    </row>
    <row r="28" spans="2:9" ht="16.5" thickBot="1" thickTop="1">
      <c r="B28" s="117" t="s">
        <v>28</v>
      </c>
      <c r="C28" s="39" t="s">
        <v>37</v>
      </c>
      <c r="D28" s="5"/>
      <c r="E28" s="6"/>
      <c r="F28" s="6"/>
      <c r="G28" s="6"/>
      <c r="H28" s="6"/>
      <c r="I28" s="7"/>
    </row>
    <row r="29" spans="2:9" ht="16.5" thickBot="1" thickTop="1">
      <c r="B29" s="117"/>
      <c r="C29" s="41" t="s">
        <v>38</v>
      </c>
      <c r="D29" s="6"/>
      <c r="E29" s="8"/>
      <c r="F29" s="8"/>
      <c r="G29" s="8"/>
      <c r="H29" s="8"/>
      <c r="I29" s="6"/>
    </row>
    <row r="30" spans="2:9" ht="16.5" thickBot="1" thickTop="1">
      <c r="B30" s="117" t="s">
        <v>29</v>
      </c>
      <c r="C30" s="39" t="s">
        <v>37</v>
      </c>
      <c r="D30" s="6"/>
      <c r="E30" s="8"/>
      <c r="F30" s="8"/>
      <c r="G30" s="8"/>
      <c r="H30" s="8"/>
      <c r="I30" s="6"/>
    </row>
    <row r="31" spans="2:9" ht="16.5" thickBot="1" thickTop="1">
      <c r="B31" s="117"/>
      <c r="C31" s="39" t="s">
        <v>38</v>
      </c>
      <c r="D31" s="8"/>
      <c r="E31" s="8"/>
      <c r="F31" s="8"/>
      <c r="G31" s="8"/>
      <c r="H31" s="8"/>
      <c r="I31" s="6"/>
    </row>
    <row r="32" ht="15.75" thickTop="1"/>
    <row r="33" ht="25.5" customHeight="1"/>
  </sheetData>
  <sheetProtection/>
  <mergeCells count="28">
    <mergeCell ref="D10:I10"/>
    <mergeCell ref="B11:C11"/>
    <mergeCell ref="B2:I2"/>
    <mergeCell ref="B5:C5"/>
    <mergeCell ref="B6:C6"/>
    <mergeCell ref="D5:I5"/>
    <mergeCell ref="D6:I6"/>
    <mergeCell ref="D4:I4"/>
    <mergeCell ref="D7:I7"/>
    <mergeCell ref="D14:D15"/>
    <mergeCell ref="B28:B29"/>
    <mergeCell ref="A8:A9"/>
    <mergeCell ref="D8:I9"/>
    <mergeCell ref="I14:I15"/>
    <mergeCell ref="D12:I12"/>
    <mergeCell ref="B13:I13"/>
    <mergeCell ref="B10:C10"/>
    <mergeCell ref="E14:H14"/>
    <mergeCell ref="D11:I11"/>
    <mergeCell ref="B30:B31"/>
    <mergeCell ref="B25:B26"/>
    <mergeCell ref="B4:C4"/>
    <mergeCell ref="B8:C9"/>
    <mergeCell ref="B23:B24"/>
    <mergeCell ref="B7:C7"/>
    <mergeCell ref="B14:C15"/>
    <mergeCell ref="B16:B17"/>
    <mergeCell ref="B12:C12"/>
  </mergeCells>
  <printOptions/>
  <pageMargins left="0.57" right="0.45" top="0.51" bottom="0.7480314960629921" header="0.31496062992125984" footer="0.31496062992125984"/>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D14"/>
  <sheetViews>
    <sheetView zoomScalePageLayoutView="0" workbookViewId="0" topLeftCell="A1">
      <selection activeCell="C5" sqref="C5:D5"/>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
    </row>
    <row r="2" spans="1:4" ht="45.75" customHeight="1">
      <c r="A2" s="141" t="s">
        <v>116</v>
      </c>
      <c r="B2" s="163"/>
      <c r="C2" s="163"/>
      <c r="D2" s="163"/>
    </row>
    <row r="3" ht="15.75" thickBot="1"/>
    <row r="4" spans="1:4" ht="15.75" customHeight="1" thickTop="1">
      <c r="A4" s="172" t="s">
        <v>0</v>
      </c>
      <c r="B4" s="173"/>
      <c r="C4" s="161" t="s">
        <v>204</v>
      </c>
      <c r="D4" s="162"/>
    </row>
    <row r="5" spans="1:4" ht="15">
      <c r="A5" s="152" t="s">
        <v>75</v>
      </c>
      <c r="B5" s="153"/>
      <c r="C5" s="150">
        <v>6453119615</v>
      </c>
      <c r="D5" s="151"/>
    </row>
    <row r="6" spans="1:4" ht="15">
      <c r="A6" s="152" t="s">
        <v>23</v>
      </c>
      <c r="B6" s="153"/>
      <c r="C6" s="150">
        <v>645301001</v>
      </c>
      <c r="D6" s="151"/>
    </row>
    <row r="7" spans="1:4" ht="15.75" thickBot="1">
      <c r="A7" s="152" t="s">
        <v>76</v>
      </c>
      <c r="B7" s="153"/>
      <c r="C7" s="150" t="s">
        <v>187</v>
      </c>
      <c r="D7" s="151"/>
    </row>
    <row r="8" spans="1:4" ht="29.25" customHeight="1" thickTop="1">
      <c r="A8" s="168" t="s">
        <v>73</v>
      </c>
      <c r="B8" s="169"/>
      <c r="C8" s="170"/>
      <c r="D8" s="171"/>
    </row>
    <row r="9" spans="1:4" ht="32.25" customHeight="1">
      <c r="A9" s="164" t="s">
        <v>18</v>
      </c>
      <c r="B9" s="165"/>
      <c r="C9" s="166"/>
      <c r="D9" s="167"/>
    </row>
    <row r="10" spans="1:4" ht="15">
      <c r="A10" s="174" t="s">
        <v>77</v>
      </c>
      <c r="B10" s="175"/>
      <c r="C10" s="166"/>
      <c r="D10" s="167"/>
    </row>
    <row r="11" spans="1:4" ht="15.75" thickBot="1">
      <c r="A11" s="154" t="s">
        <v>1</v>
      </c>
      <c r="B11" s="155"/>
      <c r="C11" s="157"/>
      <c r="D11" s="158"/>
    </row>
    <row r="12" spans="1:4" ht="16.5" thickBot="1" thickTop="1">
      <c r="A12" s="156" t="s">
        <v>42</v>
      </c>
      <c r="B12" s="156"/>
      <c r="C12" s="156" t="s">
        <v>6</v>
      </c>
      <c r="D12" s="156"/>
    </row>
    <row r="13" spans="1:4" ht="15" customHeight="1" thickBot="1" thickTop="1">
      <c r="A13" s="159" t="s">
        <v>74</v>
      </c>
      <c r="B13" s="159"/>
      <c r="C13" s="160" t="s">
        <v>188</v>
      </c>
      <c r="D13" s="160"/>
    </row>
    <row r="14" spans="1:4" ht="16.5" thickBot="1" thickTop="1">
      <c r="A14" s="159"/>
      <c r="B14" s="159"/>
      <c r="C14" s="160"/>
      <c r="D14" s="160"/>
    </row>
    <row r="15" ht="124.5" customHeight="1" thickTop="1"/>
  </sheetData>
  <sheetProtection/>
  <mergeCells count="21">
    <mergeCell ref="A2:D2"/>
    <mergeCell ref="A9:B9"/>
    <mergeCell ref="C9:D9"/>
    <mergeCell ref="A8:B8"/>
    <mergeCell ref="C8:D8"/>
    <mergeCell ref="C10:D10"/>
    <mergeCell ref="A4:B4"/>
    <mergeCell ref="A10:B10"/>
    <mergeCell ref="C12:D12"/>
    <mergeCell ref="C11:D11"/>
    <mergeCell ref="A7:B7"/>
    <mergeCell ref="A13:B14"/>
    <mergeCell ref="C13:D14"/>
    <mergeCell ref="C4:D4"/>
    <mergeCell ref="A12:B12"/>
    <mergeCell ref="C5:D5"/>
    <mergeCell ref="A6:B6"/>
    <mergeCell ref="C6:D6"/>
    <mergeCell ref="A11:B11"/>
    <mergeCell ref="A5:B5"/>
    <mergeCell ref="C7:D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2:B57"/>
  <sheetViews>
    <sheetView tabSelected="1" zoomScalePageLayoutView="0" workbookViewId="0" topLeftCell="A37">
      <selection activeCell="A55" sqref="A55:B55"/>
    </sheetView>
  </sheetViews>
  <sheetFormatPr defaultColWidth="9.140625" defaultRowHeight="15"/>
  <cols>
    <col min="1" max="1" width="43.421875" style="0" customWidth="1"/>
    <col min="2" max="2" width="60.7109375" style="0" customWidth="1"/>
  </cols>
  <sheetData>
    <row r="2" spans="1:2" ht="36" customHeight="1">
      <c r="A2" s="141" t="s">
        <v>117</v>
      </c>
      <c r="B2" s="178"/>
    </row>
    <row r="3" ht="14.25" customHeight="1"/>
    <row r="4" spans="1:2" ht="15">
      <c r="A4" s="11" t="s">
        <v>0</v>
      </c>
      <c r="B4" s="9" t="s">
        <v>204</v>
      </c>
    </row>
    <row r="5" spans="1:2" ht="15">
      <c r="A5" s="11" t="s">
        <v>22</v>
      </c>
      <c r="B5" s="85">
        <v>6453119615</v>
      </c>
    </row>
    <row r="6" spans="1:2" ht="15">
      <c r="A6" s="11" t="s">
        <v>23</v>
      </c>
      <c r="B6" s="85">
        <v>645301001</v>
      </c>
    </row>
    <row r="7" spans="1:2" ht="15">
      <c r="A7" s="11" t="s">
        <v>76</v>
      </c>
      <c r="B7" s="9" t="s">
        <v>189</v>
      </c>
    </row>
    <row r="8" spans="1:2" ht="15">
      <c r="A8" s="101" t="s">
        <v>207</v>
      </c>
      <c r="B8" s="9" t="s">
        <v>213</v>
      </c>
    </row>
    <row r="10" ht="14.25" customHeight="1" thickBot="1"/>
    <row r="11" spans="1:2" ht="16.5" thickBot="1" thickTop="1">
      <c r="A11" s="12" t="s">
        <v>5</v>
      </c>
      <c r="B11" s="13" t="s">
        <v>6</v>
      </c>
    </row>
    <row r="12" spans="1:2" ht="48" customHeight="1" thickBot="1" thickTop="1">
      <c r="A12" s="53" t="s">
        <v>92</v>
      </c>
      <c r="B12" s="10" t="s">
        <v>190</v>
      </c>
    </row>
    <row r="13" spans="1:2" ht="33.75" customHeight="1" thickBot="1" thickTop="1">
      <c r="A13" s="53" t="s">
        <v>199</v>
      </c>
      <c r="B13" s="86">
        <v>4558.7</v>
      </c>
    </row>
    <row r="14" spans="1:2" ht="48.75" customHeight="1" thickTop="1">
      <c r="A14" s="47" t="s">
        <v>93</v>
      </c>
      <c r="B14" s="102">
        <f>B16+B17+B20+B21+B22+B23+B24+B28+B29</f>
        <v>23750.300000000003</v>
      </c>
    </row>
    <row r="15" spans="1:2" ht="30">
      <c r="A15" s="48" t="s">
        <v>39</v>
      </c>
      <c r="B15" s="88">
        <v>0</v>
      </c>
    </row>
    <row r="16" spans="1:2" ht="15">
      <c r="A16" s="48" t="s">
        <v>166</v>
      </c>
      <c r="B16" s="88">
        <v>11205.6</v>
      </c>
    </row>
    <row r="17" spans="1:2" ht="60">
      <c r="A17" s="48" t="s">
        <v>41</v>
      </c>
      <c r="B17" s="88">
        <v>2374.1</v>
      </c>
    </row>
    <row r="18" spans="1:2" ht="15">
      <c r="A18" s="49" t="s">
        <v>78</v>
      </c>
      <c r="B18" s="107">
        <f>B17/B19</f>
        <v>3.465839416058394</v>
      </c>
    </row>
    <row r="19" spans="1:2" ht="15">
      <c r="A19" s="49" t="s">
        <v>191</v>
      </c>
      <c r="B19" s="88">
        <v>685</v>
      </c>
    </row>
    <row r="20" spans="1:2" ht="35.25" customHeight="1">
      <c r="A20" s="48" t="s">
        <v>43</v>
      </c>
      <c r="B20" s="88">
        <v>458.2</v>
      </c>
    </row>
    <row r="21" spans="1:2" ht="30">
      <c r="A21" s="48" t="s">
        <v>44</v>
      </c>
      <c r="B21" s="88">
        <v>34</v>
      </c>
    </row>
    <row r="22" spans="1:2" ht="45">
      <c r="A22" s="48" t="s">
        <v>45</v>
      </c>
      <c r="B22" s="88">
        <v>1954.4</v>
      </c>
    </row>
    <row r="23" spans="1:2" ht="60">
      <c r="A23" s="48" t="s">
        <v>46</v>
      </c>
      <c r="B23" s="88">
        <v>5078.6</v>
      </c>
    </row>
    <row r="24" spans="1:2" ht="30">
      <c r="A24" s="48" t="s">
        <v>47</v>
      </c>
      <c r="B24" s="88">
        <v>2473.5</v>
      </c>
    </row>
    <row r="25" spans="1:2" ht="30">
      <c r="A25" s="50" t="s">
        <v>48</v>
      </c>
      <c r="B25" s="88"/>
    </row>
    <row r="26" spans="1:2" ht="30">
      <c r="A26" s="48" t="s">
        <v>49</v>
      </c>
      <c r="B26" s="88">
        <v>0</v>
      </c>
    </row>
    <row r="27" spans="1:2" ht="30">
      <c r="A27" s="50" t="s">
        <v>50</v>
      </c>
      <c r="B27" s="88">
        <v>0</v>
      </c>
    </row>
    <row r="28" spans="1:2" ht="45">
      <c r="A28" s="48" t="s">
        <v>51</v>
      </c>
      <c r="B28" s="88">
        <v>171.9</v>
      </c>
    </row>
    <row r="29" spans="1:2" ht="78" thickBot="1">
      <c r="A29" s="51" t="s">
        <v>167</v>
      </c>
      <c r="B29" s="89">
        <v>0</v>
      </c>
    </row>
    <row r="30" spans="1:2" ht="31.5" thickBot="1" thickTop="1">
      <c r="A30" s="52" t="s">
        <v>94</v>
      </c>
      <c r="B30" s="90">
        <v>0</v>
      </c>
    </row>
    <row r="31" spans="1:2" ht="30.75" thickTop="1">
      <c r="A31" s="47" t="s">
        <v>95</v>
      </c>
      <c r="B31" s="87">
        <v>0</v>
      </c>
    </row>
    <row r="32" spans="1:2" ht="91.5" customHeight="1" thickBot="1">
      <c r="A32" s="51" t="s">
        <v>7</v>
      </c>
      <c r="B32" s="89"/>
    </row>
    <row r="33" spans="1:2" ht="30.75" thickTop="1">
      <c r="A33" s="47" t="s">
        <v>96</v>
      </c>
      <c r="B33" s="87">
        <v>0</v>
      </c>
    </row>
    <row r="34" spans="1:2" ht="30.75" thickBot="1">
      <c r="A34" s="51" t="s">
        <v>9</v>
      </c>
      <c r="B34" s="89"/>
    </row>
    <row r="35" spans="1:2" ht="46.5" thickBot="1" thickTop="1">
      <c r="A35" s="53" t="s">
        <v>118</v>
      </c>
      <c r="B35" s="86"/>
    </row>
    <row r="36" spans="1:2" ht="31.5" thickBot="1" thickTop="1">
      <c r="A36" s="53" t="s">
        <v>97</v>
      </c>
      <c r="B36" s="86">
        <v>19.5</v>
      </c>
    </row>
    <row r="37" spans="1:2" ht="16.5" thickBot="1" thickTop="1">
      <c r="A37" s="53" t="s">
        <v>98</v>
      </c>
      <c r="B37" s="86">
        <v>6.5</v>
      </c>
    </row>
    <row r="38" spans="1:2" ht="31.5" thickBot="1" thickTop="1">
      <c r="A38" s="53" t="s">
        <v>99</v>
      </c>
      <c r="B38" s="86">
        <v>15.54</v>
      </c>
    </row>
    <row r="39" spans="1:2" ht="31.5" thickBot="1" thickTop="1">
      <c r="A39" s="53" t="s">
        <v>100</v>
      </c>
      <c r="B39" s="86">
        <v>0</v>
      </c>
    </row>
    <row r="40" spans="1:2" ht="30.75" thickTop="1">
      <c r="A40" s="47" t="s">
        <v>101</v>
      </c>
      <c r="B40" s="113">
        <f>B41+B42</f>
        <v>4.34</v>
      </c>
    </row>
    <row r="41" spans="1:2" ht="15">
      <c r="A41" s="48" t="s">
        <v>8</v>
      </c>
      <c r="B41" s="108">
        <v>2.7</v>
      </c>
    </row>
    <row r="42" spans="1:2" ht="15.75" thickBot="1">
      <c r="A42" s="51" t="s">
        <v>80</v>
      </c>
      <c r="B42" s="109">
        <v>1.64</v>
      </c>
    </row>
    <row r="43" spans="1:2" ht="32.25" customHeight="1" thickBot="1" thickTop="1">
      <c r="A43" s="53" t="s">
        <v>102</v>
      </c>
      <c r="B43" s="98">
        <v>5.57</v>
      </c>
    </row>
    <row r="44" spans="1:2" ht="46.5" thickBot="1" thickTop="1">
      <c r="A44" s="53" t="s">
        <v>103</v>
      </c>
      <c r="B44" s="231">
        <v>2.746</v>
      </c>
    </row>
    <row r="45" spans="1:2" ht="31.5" thickBot="1" thickTop="1">
      <c r="A45" s="53" t="s">
        <v>104</v>
      </c>
      <c r="B45" s="114">
        <v>18.5</v>
      </c>
    </row>
    <row r="46" spans="1:2" ht="16.5" thickBot="1" thickTop="1">
      <c r="A46" s="53" t="s">
        <v>105</v>
      </c>
      <c r="B46" s="86"/>
    </row>
    <row r="47" spans="1:2" ht="31.5" thickBot="1" thickTop="1">
      <c r="A47" s="53" t="s">
        <v>106</v>
      </c>
      <c r="B47" s="114">
        <v>2</v>
      </c>
    </row>
    <row r="48" spans="1:2" ht="16.5" thickBot="1" thickTop="1">
      <c r="A48" s="53" t="s">
        <v>107</v>
      </c>
      <c r="B48" s="98"/>
    </row>
    <row r="49" spans="1:2" ht="31.5" thickBot="1" thickTop="1">
      <c r="A49" s="53" t="s">
        <v>108</v>
      </c>
      <c r="B49" s="86">
        <v>7.7</v>
      </c>
    </row>
    <row r="50" spans="1:2" ht="46.5" thickBot="1" thickTop="1">
      <c r="A50" s="53" t="s">
        <v>109</v>
      </c>
      <c r="B50" s="103">
        <v>152</v>
      </c>
    </row>
    <row r="51" spans="1:2" ht="46.5" thickBot="1" thickTop="1">
      <c r="A51" s="53" t="s">
        <v>110</v>
      </c>
      <c r="B51" s="103">
        <v>44</v>
      </c>
    </row>
    <row r="52" spans="1:2" ht="46.5" thickBot="1" thickTop="1">
      <c r="A52" s="53" t="s">
        <v>111</v>
      </c>
      <c r="B52" s="103">
        <v>1.11</v>
      </c>
    </row>
    <row r="53" ht="15.75" thickTop="1"/>
    <row r="54" spans="1:2" ht="30" customHeight="1">
      <c r="A54" s="176"/>
      <c r="B54" s="176"/>
    </row>
    <row r="55" spans="1:2" ht="33" customHeight="1">
      <c r="A55" s="177"/>
      <c r="B55" s="177"/>
    </row>
    <row r="56" spans="1:2" ht="105.75" customHeight="1">
      <c r="A56" s="176"/>
      <c r="B56" s="176"/>
    </row>
    <row r="57" spans="1:2" ht="33.75" customHeight="1">
      <c r="A57" s="176"/>
      <c r="B57" s="176"/>
    </row>
    <row r="61" ht="14.25" customHeight="1"/>
  </sheetData>
  <sheetProtection/>
  <mergeCells count="5">
    <mergeCell ref="A54:B54"/>
    <mergeCell ref="A55:B55"/>
    <mergeCell ref="A2:B2"/>
    <mergeCell ref="A57:B57"/>
    <mergeCell ref="A56:B5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B90"/>
  <sheetViews>
    <sheetView zoomScalePageLayoutView="0" workbookViewId="0" topLeftCell="A7">
      <selection activeCell="C20" sqref="C20"/>
    </sheetView>
  </sheetViews>
  <sheetFormatPr defaultColWidth="9.140625" defaultRowHeight="15"/>
  <cols>
    <col min="1" max="1" width="55.8515625" style="59" customWidth="1"/>
    <col min="2" max="2" width="38.57421875" style="59" customWidth="1"/>
    <col min="3" max="3" width="25.8515625" style="59" customWidth="1"/>
    <col min="4" max="16384" width="9.140625" style="59" customWidth="1"/>
  </cols>
  <sheetData>
    <row r="1" spans="1:2" ht="15">
      <c r="A1" s="141" t="s">
        <v>168</v>
      </c>
      <c r="B1" s="179"/>
    </row>
    <row r="2" spans="1:2" ht="15">
      <c r="A2" s="11" t="s">
        <v>0</v>
      </c>
      <c r="B2" s="9" t="s">
        <v>204</v>
      </c>
    </row>
    <row r="3" spans="1:2" ht="15">
      <c r="A3" s="11" t="s">
        <v>22</v>
      </c>
      <c r="B3" s="91">
        <v>6453119615</v>
      </c>
    </row>
    <row r="4" spans="1:2" ht="15">
      <c r="A4" s="11" t="s">
        <v>23</v>
      </c>
      <c r="B4" s="91">
        <v>645301001</v>
      </c>
    </row>
    <row r="5" spans="1:2" ht="15">
      <c r="A5" s="11" t="s">
        <v>76</v>
      </c>
      <c r="B5" s="9" t="s">
        <v>187</v>
      </c>
    </row>
    <row r="6" spans="1:2" ht="15">
      <c r="A6" s="101" t="s">
        <v>201</v>
      </c>
      <c r="B6" s="9" t="s">
        <v>213</v>
      </c>
    </row>
    <row r="7" ht="15.75" thickBot="1"/>
    <row r="8" spans="1:2" ht="16.5" thickBot="1" thickTop="1">
      <c r="A8" s="12" t="s">
        <v>5</v>
      </c>
      <c r="B8" s="13" t="s">
        <v>6</v>
      </c>
    </row>
    <row r="9" spans="1:2" s="55" customFormat="1" ht="15.75" thickTop="1">
      <c r="A9" s="60" t="s">
        <v>170</v>
      </c>
      <c r="B9" s="92">
        <f>B16</f>
        <v>11205.6</v>
      </c>
    </row>
    <row r="10" spans="1:2" s="55" customFormat="1" ht="15">
      <c r="A10" s="61" t="s">
        <v>123</v>
      </c>
      <c r="B10" s="92"/>
    </row>
    <row r="11" spans="1:2" s="55" customFormat="1" ht="15">
      <c r="A11" s="56" t="s">
        <v>146</v>
      </c>
      <c r="B11" s="92"/>
    </row>
    <row r="12" spans="1:2" s="55" customFormat="1" ht="15">
      <c r="A12" s="56" t="s">
        <v>145</v>
      </c>
      <c r="B12" s="92"/>
    </row>
    <row r="13" spans="1:2" s="55" customFormat="1" ht="15">
      <c r="A13" s="56" t="s">
        <v>125</v>
      </c>
      <c r="B13" s="92"/>
    </row>
    <row r="14" spans="1:2" s="55" customFormat="1" ht="15">
      <c r="A14" s="56" t="s">
        <v>40</v>
      </c>
      <c r="B14" s="92"/>
    </row>
    <row r="15" spans="1:2" s="55" customFormat="1" ht="15">
      <c r="A15" s="61" t="s">
        <v>126</v>
      </c>
      <c r="B15" s="92"/>
    </row>
    <row r="16" spans="1:2" s="55" customFormat="1" ht="15">
      <c r="A16" s="56" t="s">
        <v>148</v>
      </c>
      <c r="B16" s="92">
        <f>2!B16</f>
        <v>11205.6</v>
      </c>
    </row>
    <row r="17" spans="1:2" s="55" customFormat="1" ht="30">
      <c r="A17" s="56" t="s">
        <v>127</v>
      </c>
      <c r="B17" s="110">
        <f>B16/B18*1000</f>
        <v>5525.988756287602</v>
      </c>
    </row>
    <row r="18" spans="1:2" s="55" customFormat="1" ht="15">
      <c r="A18" s="56" t="s">
        <v>128</v>
      </c>
      <c r="B18" s="92">
        <v>2027.8</v>
      </c>
    </row>
    <row r="19" spans="1:2" s="55" customFormat="1" ht="15">
      <c r="A19" s="56" t="s">
        <v>40</v>
      </c>
      <c r="B19" s="97" t="s">
        <v>198</v>
      </c>
    </row>
    <row r="20" spans="1:2" s="55" customFormat="1" ht="15">
      <c r="A20" s="62" t="s">
        <v>129</v>
      </c>
      <c r="B20" s="54"/>
    </row>
    <row r="21" spans="1:2" s="55" customFormat="1" ht="30">
      <c r="A21" s="56" t="s">
        <v>147</v>
      </c>
      <c r="B21" s="54"/>
    </row>
    <row r="22" spans="1:2" s="55" customFormat="1" ht="15">
      <c r="A22" s="56" t="s">
        <v>149</v>
      </c>
      <c r="B22" s="54"/>
    </row>
    <row r="23" spans="1:2" s="55" customFormat="1" ht="15">
      <c r="A23" s="56" t="s">
        <v>128</v>
      </c>
      <c r="B23" s="54"/>
    </row>
    <row r="24" spans="1:2" s="55" customFormat="1" ht="15">
      <c r="A24" s="56" t="s">
        <v>40</v>
      </c>
      <c r="B24" s="54"/>
    </row>
    <row r="25" spans="1:2" s="55" customFormat="1" ht="15">
      <c r="A25" s="62" t="s">
        <v>131</v>
      </c>
      <c r="B25" s="54"/>
    </row>
    <row r="26" spans="1:2" s="55" customFormat="1" ht="30">
      <c r="A26" s="56" t="s">
        <v>150</v>
      </c>
      <c r="B26" s="54"/>
    </row>
    <row r="27" spans="1:2" s="55" customFormat="1" ht="15">
      <c r="A27" s="56" t="s">
        <v>130</v>
      </c>
      <c r="B27" s="54"/>
    </row>
    <row r="28" spans="1:2" s="55" customFormat="1" ht="15">
      <c r="A28" s="56" t="s">
        <v>128</v>
      </c>
      <c r="B28" s="54"/>
    </row>
    <row r="29" spans="1:2" s="55" customFormat="1" ht="15">
      <c r="A29" s="56" t="s">
        <v>40</v>
      </c>
      <c r="B29" s="54"/>
    </row>
    <row r="30" spans="1:2" s="55" customFormat="1" ht="15">
      <c r="A30" s="61" t="s">
        <v>132</v>
      </c>
      <c r="B30" s="54"/>
    </row>
    <row r="31" spans="1:2" s="55" customFormat="1" ht="15">
      <c r="A31" s="56" t="s">
        <v>151</v>
      </c>
      <c r="B31" s="54"/>
    </row>
    <row r="32" spans="1:2" s="55" customFormat="1" ht="15">
      <c r="A32" s="56" t="s">
        <v>130</v>
      </c>
      <c r="B32" s="54"/>
    </row>
    <row r="33" spans="1:2" s="55" customFormat="1" ht="15">
      <c r="A33" s="56" t="s">
        <v>133</v>
      </c>
      <c r="B33" s="54"/>
    </row>
    <row r="34" spans="1:2" s="55" customFormat="1" ht="15">
      <c r="A34" s="56" t="s">
        <v>40</v>
      </c>
      <c r="B34" s="54"/>
    </row>
    <row r="35" spans="1:2" s="55" customFormat="1" ht="15">
      <c r="A35" s="61" t="s">
        <v>134</v>
      </c>
      <c r="B35" s="54"/>
    </row>
    <row r="36" spans="1:2" s="55" customFormat="1" ht="15">
      <c r="A36" s="56" t="s">
        <v>152</v>
      </c>
      <c r="B36" s="54"/>
    </row>
    <row r="37" spans="1:2" s="55" customFormat="1" ht="15">
      <c r="A37" s="56" t="s">
        <v>124</v>
      </c>
      <c r="B37" s="54"/>
    </row>
    <row r="38" spans="1:2" s="55" customFormat="1" ht="15">
      <c r="A38" s="56" t="s">
        <v>153</v>
      </c>
      <c r="B38" s="54"/>
    </row>
    <row r="39" spans="1:2" s="55" customFormat="1" ht="15">
      <c r="A39" s="56" t="s">
        <v>40</v>
      </c>
      <c r="B39" s="54"/>
    </row>
    <row r="40" spans="1:2" s="55" customFormat="1" ht="15">
      <c r="A40" s="61" t="s">
        <v>135</v>
      </c>
      <c r="B40" s="54"/>
    </row>
    <row r="41" spans="1:2" s="55" customFormat="1" ht="15">
      <c r="A41" s="56" t="s">
        <v>154</v>
      </c>
      <c r="B41" s="54"/>
    </row>
    <row r="42" spans="1:2" s="55" customFormat="1" ht="15">
      <c r="A42" s="56" t="s">
        <v>124</v>
      </c>
      <c r="B42" s="54"/>
    </row>
    <row r="43" spans="1:2" s="55" customFormat="1" ht="15">
      <c r="A43" s="56" t="s">
        <v>153</v>
      </c>
      <c r="B43" s="54"/>
    </row>
    <row r="44" spans="1:2" s="55" customFormat="1" ht="15">
      <c r="A44" s="56" t="s">
        <v>40</v>
      </c>
      <c r="B44" s="54"/>
    </row>
    <row r="45" spans="1:2" s="55" customFormat="1" ht="15">
      <c r="A45" s="61" t="s">
        <v>136</v>
      </c>
      <c r="B45" s="54"/>
    </row>
    <row r="46" spans="1:2" s="55" customFormat="1" ht="15">
      <c r="A46" s="56" t="s">
        <v>156</v>
      </c>
      <c r="B46" s="54"/>
    </row>
    <row r="47" spans="1:2" s="55" customFormat="1" ht="15">
      <c r="A47" s="56" t="s">
        <v>124</v>
      </c>
      <c r="B47" s="54"/>
    </row>
    <row r="48" spans="1:2" s="55" customFormat="1" ht="15">
      <c r="A48" s="56" t="s">
        <v>153</v>
      </c>
      <c r="B48" s="54"/>
    </row>
    <row r="49" spans="1:2" s="55" customFormat="1" ht="15">
      <c r="A49" s="56" t="s">
        <v>40</v>
      </c>
      <c r="B49" s="54"/>
    </row>
    <row r="50" spans="1:2" s="55" customFormat="1" ht="15">
      <c r="A50" s="61" t="s">
        <v>137</v>
      </c>
      <c r="B50" s="54"/>
    </row>
    <row r="51" spans="1:2" s="55" customFormat="1" ht="15">
      <c r="A51" s="56" t="s">
        <v>157</v>
      </c>
      <c r="B51" s="54"/>
    </row>
    <row r="52" spans="1:2" s="55" customFormat="1" ht="15">
      <c r="A52" s="56" t="s">
        <v>124</v>
      </c>
      <c r="B52" s="54"/>
    </row>
    <row r="53" spans="1:2" s="55" customFormat="1" ht="15">
      <c r="A53" s="56" t="s">
        <v>153</v>
      </c>
      <c r="B53" s="54"/>
    </row>
    <row r="54" spans="1:2" s="55" customFormat="1" ht="15">
      <c r="A54" s="56" t="s">
        <v>40</v>
      </c>
      <c r="B54" s="54"/>
    </row>
    <row r="55" spans="1:2" s="55" customFormat="1" ht="15">
      <c r="A55" s="61" t="s">
        <v>138</v>
      </c>
      <c r="B55" s="54"/>
    </row>
    <row r="56" spans="1:2" s="55" customFormat="1" ht="15">
      <c r="A56" s="56" t="s">
        <v>158</v>
      </c>
      <c r="B56" s="54"/>
    </row>
    <row r="57" spans="1:2" s="55" customFormat="1" ht="15">
      <c r="A57" s="56" t="s">
        <v>124</v>
      </c>
      <c r="B57" s="54"/>
    </row>
    <row r="58" spans="1:2" s="55" customFormat="1" ht="15">
      <c r="A58" s="56" t="s">
        <v>153</v>
      </c>
      <c r="B58" s="54"/>
    </row>
    <row r="59" spans="1:2" s="55" customFormat="1" ht="15">
      <c r="A59" s="56" t="s">
        <v>40</v>
      </c>
      <c r="B59" s="54"/>
    </row>
    <row r="60" spans="1:2" s="55" customFormat="1" ht="15">
      <c r="A60" s="61" t="s">
        <v>139</v>
      </c>
      <c r="B60" s="54"/>
    </row>
    <row r="61" spans="1:2" s="55" customFormat="1" ht="15">
      <c r="A61" s="56" t="s">
        <v>159</v>
      </c>
      <c r="B61" s="54"/>
    </row>
    <row r="62" spans="1:2" s="55" customFormat="1" ht="15">
      <c r="A62" s="56" t="s">
        <v>124</v>
      </c>
      <c r="B62" s="54"/>
    </row>
    <row r="63" spans="1:2" s="55" customFormat="1" ht="15">
      <c r="A63" s="56" t="s">
        <v>153</v>
      </c>
      <c r="B63" s="54"/>
    </row>
    <row r="64" spans="1:2" s="55" customFormat="1" ht="15">
      <c r="A64" s="56" t="s">
        <v>40</v>
      </c>
      <c r="B64" s="54"/>
    </row>
    <row r="65" spans="1:2" s="55" customFormat="1" ht="15">
      <c r="A65" s="61" t="s">
        <v>140</v>
      </c>
      <c r="B65" s="54"/>
    </row>
    <row r="66" spans="1:2" s="55" customFormat="1" ht="15">
      <c r="A66" s="56" t="s">
        <v>160</v>
      </c>
      <c r="B66" s="54"/>
    </row>
    <row r="67" spans="1:2" s="55" customFormat="1" ht="15">
      <c r="A67" s="56" t="s">
        <v>124</v>
      </c>
      <c r="B67" s="54"/>
    </row>
    <row r="68" spans="1:2" s="55" customFormat="1" ht="15">
      <c r="A68" s="56" t="s">
        <v>153</v>
      </c>
      <c r="B68" s="54"/>
    </row>
    <row r="69" spans="1:2" s="55" customFormat="1" ht="15">
      <c r="A69" s="56" t="s">
        <v>40</v>
      </c>
      <c r="B69" s="54"/>
    </row>
    <row r="70" spans="1:2" s="55" customFormat="1" ht="15">
      <c r="A70" s="61" t="s">
        <v>141</v>
      </c>
      <c r="B70" s="54"/>
    </row>
    <row r="71" spans="1:2" s="55" customFormat="1" ht="15">
      <c r="A71" s="56" t="s">
        <v>161</v>
      </c>
      <c r="B71" s="54"/>
    </row>
    <row r="72" spans="1:2" s="55" customFormat="1" ht="15">
      <c r="A72" s="56" t="s">
        <v>124</v>
      </c>
      <c r="B72" s="54"/>
    </row>
    <row r="73" spans="1:2" s="55" customFormat="1" ht="15">
      <c r="A73" s="56" t="s">
        <v>153</v>
      </c>
      <c r="B73" s="54"/>
    </row>
    <row r="74" spans="1:2" s="55" customFormat="1" ht="15">
      <c r="A74" s="56" t="s">
        <v>40</v>
      </c>
      <c r="B74" s="54"/>
    </row>
    <row r="75" spans="1:2" s="55" customFormat="1" ht="15">
      <c r="A75" s="61" t="s">
        <v>142</v>
      </c>
      <c r="B75" s="54"/>
    </row>
    <row r="76" spans="1:2" s="55" customFormat="1" ht="15">
      <c r="A76" s="56" t="s">
        <v>162</v>
      </c>
      <c r="B76" s="54"/>
    </row>
    <row r="77" spans="1:2" s="55" customFormat="1" ht="15">
      <c r="A77" s="56" t="s">
        <v>124</v>
      </c>
      <c r="B77" s="54"/>
    </row>
    <row r="78" spans="1:2" s="55" customFormat="1" ht="15">
      <c r="A78" s="56" t="s">
        <v>153</v>
      </c>
      <c r="B78" s="54"/>
    </row>
    <row r="79" spans="1:2" s="55" customFormat="1" ht="15">
      <c r="A79" s="56" t="s">
        <v>40</v>
      </c>
      <c r="B79" s="54"/>
    </row>
    <row r="80" spans="1:2" ht="15">
      <c r="A80" s="61" t="s">
        <v>143</v>
      </c>
      <c r="B80" s="63"/>
    </row>
    <row r="81" spans="1:2" ht="15">
      <c r="A81" s="56" t="s">
        <v>155</v>
      </c>
      <c r="B81" s="63"/>
    </row>
    <row r="82" spans="1:2" ht="15">
      <c r="A82" s="56" t="s">
        <v>40</v>
      </c>
      <c r="B82" s="63"/>
    </row>
    <row r="83" spans="1:2" ht="15">
      <c r="A83" s="56" t="s">
        <v>183</v>
      </c>
      <c r="B83" s="63"/>
    </row>
    <row r="84" spans="1:2" ht="15">
      <c r="A84" s="56" t="s">
        <v>144</v>
      </c>
      <c r="B84" s="63"/>
    </row>
    <row r="85" spans="1:2" ht="15">
      <c r="A85" s="61" t="s">
        <v>163</v>
      </c>
      <c r="B85" s="63"/>
    </row>
    <row r="86" spans="1:2" s="55" customFormat="1" ht="15">
      <c r="A86" s="56" t="s">
        <v>165</v>
      </c>
      <c r="B86" s="54"/>
    </row>
    <row r="87" spans="1:2" s="55" customFormat="1" ht="15">
      <c r="A87" s="56" t="s">
        <v>124</v>
      </c>
      <c r="B87" s="54"/>
    </row>
    <row r="88" spans="1:2" s="55" customFormat="1" ht="15">
      <c r="A88" s="56" t="s">
        <v>153</v>
      </c>
      <c r="B88" s="54"/>
    </row>
    <row r="89" spans="1:2" s="55" customFormat="1" ht="15.75" thickBot="1">
      <c r="A89" s="56" t="s">
        <v>40</v>
      </c>
      <c r="B89" s="57"/>
    </row>
    <row r="90" ht="15">
      <c r="A90" s="58" t="s">
        <v>164</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2:C26"/>
  <sheetViews>
    <sheetView zoomScalePageLayoutView="0" workbookViewId="0" topLeftCell="A10">
      <selection activeCell="B16" sqref="B16"/>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6.5" thickBot="1" thickTop="1">
      <c r="A2" s="182" t="s">
        <v>0</v>
      </c>
      <c r="B2" s="161" t="s">
        <v>204</v>
      </c>
      <c r="C2" s="162"/>
    </row>
    <row r="3" spans="1:3" ht="16.5" thickBot="1" thickTop="1">
      <c r="A3" s="183"/>
      <c r="B3" s="161"/>
      <c r="C3" s="162"/>
    </row>
    <row r="4" spans="1:3" ht="15.75" thickBot="1">
      <c r="A4" s="21" t="s">
        <v>22</v>
      </c>
      <c r="B4" s="150">
        <f>'2.1'!B3</f>
        <v>6453119615</v>
      </c>
      <c r="C4" s="151"/>
    </row>
    <row r="5" spans="1:3" ht="15.75" thickBot="1">
      <c r="A5" s="21" t="s">
        <v>23</v>
      </c>
      <c r="B5" s="150">
        <v>645301001</v>
      </c>
      <c r="C5" s="151"/>
    </row>
    <row r="6" spans="1:3" ht="15.75" thickBot="1">
      <c r="A6" s="21" t="s">
        <v>76</v>
      </c>
      <c r="B6" s="150" t="s">
        <v>187</v>
      </c>
      <c r="C6" s="151"/>
    </row>
    <row r="7" spans="1:3" ht="15.75" thickBot="1">
      <c r="A7" s="65" t="s">
        <v>52</v>
      </c>
      <c r="B7" s="184"/>
      <c r="C7" s="184"/>
    </row>
    <row r="8" spans="1:3" ht="36.75" customHeight="1">
      <c r="A8" s="141" t="s">
        <v>119</v>
      </c>
      <c r="B8" s="141"/>
      <c r="C8" s="141"/>
    </row>
    <row r="10" spans="1:3" ht="42.75" customHeight="1">
      <c r="A10" s="31" t="s">
        <v>112</v>
      </c>
      <c r="B10" s="180"/>
      <c r="C10" s="181"/>
    </row>
    <row r="11" spans="1:3" ht="48" customHeight="1">
      <c r="A11" s="31" t="s">
        <v>113</v>
      </c>
      <c r="B11" s="180"/>
      <c r="C11" s="181"/>
    </row>
    <row r="12" spans="1:3" ht="47.25" customHeight="1">
      <c r="A12" s="32" t="s">
        <v>114</v>
      </c>
      <c r="B12" s="180"/>
      <c r="C12" s="181"/>
    </row>
    <row r="13" spans="1:3" ht="36.75" customHeight="1">
      <c r="A13" s="186" t="s">
        <v>115</v>
      </c>
      <c r="B13" s="186"/>
      <c r="C13" s="186"/>
    </row>
    <row r="15" spans="1:3" ht="30.75" thickBot="1">
      <c r="A15" s="23" t="s">
        <v>120</v>
      </c>
      <c r="B15" s="112" t="s">
        <v>219</v>
      </c>
      <c r="C15" s="24" t="s">
        <v>53</v>
      </c>
    </row>
    <row r="16" spans="1:3" ht="15.75" thickBot="1">
      <c r="A16" s="25" t="s">
        <v>84</v>
      </c>
      <c r="B16" s="28"/>
      <c r="C16" s="29"/>
    </row>
    <row r="17" spans="1:3" ht="15">
      <c r="A17" s="26" t="s">
        <v>85</v>
      </c>
      <c r="B17" s="30"/>
      <c r="C17" s="30"/>
    </row>
    <row r="18" spans="1:3" ht="15">
      <c r="A18" s="27" t="s">
        <v>86</v>
      </c>
      <c r="B18" s="15"/>
      <c r="C18" s="15"/>
    </row>
    <row r="19" spans="1:3" ht="15">
      <c r="A19" s="27" t="s">
        <v>87</v>
      </c>
      <c r="B19" s="15"/>
      <c r="C19" s="15"/>
    </row>
    <row r="22" spans="1:3" ht="46.5" customHeight="1">
      <c r="A22" s="176"/>
      <c r="B22" s="176"/>
      <c r="C22" s="176"/>
    </row>
    <row r="23" spans="1:3" ht="35.25" customHeight="1">
      <c r="A23" s="176"/>
      <c r="B23" s="176"/>
      <c r="C23" s="176"/>
    </row>
    <row r="24" spans="1:3" ht="15">
      <c r="A24" s="176"/>
      <c r="B24" s="176"/>
      <c r="C24" s="176"/>
    </row>
    <row r="26" spans="1:3" ht="15">
      <c r="A26" s="185"/>
      <c r="B26" s="185"/>
      <c r="C26" s="185"/>
    </row>
  </sheetData>
  <sheetProtection/>
  <mergeCells count="16">
    <mergeCell ref="A26:C26"/>
    <mergeCell ref="B12:C12"/>
    <mergeCell ref="A13:C13"/>
    <mergeCell ref="A22:C22"/>
    <mergeCell ref="A23:C23"/>
    <mergeCell ref="A24:C24"/>
    <mergeCell ref="B3:C3"/>
    <mergeCell ref="B10:C10"/>
    <mergeCell ref="B11:C11"/>
    <mergeCell ref="A2:A3"/>
    <mergeCell ref="B4:C4"/>
    <mergeCell ref="B5:C5"/>
    <mergeCell ref="B6:C6"/>
    <mergeCell ref="A8:C8"/>
    <mergeCell ref="B7:C7"/>
    <mergeCell ref="B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B4" sqref="B4"/>
    </sheetView>
  </sheetViews>
  <sheetFormatPr defaultColWidth="9.140625" defaultRowHeight="15"/>
  <cols>
    <col min="1" max="1" width="50.57421875" style="2" customWidth="1"/>
    <col min="2" max="2" width="26.28125" style="2" customWidth="1"/>
    <col min="3" max="3" width="25.7109375" style="0" customWidth="1"/>
    <col min="4" max="4" width="25.421875" style="0" customWidth="1"/>
  </cols>
  <sheetData>
    <row r="1" spans="1:4" ht="15.75">
      <c r="A1" s="192" t="s">
        <v>169</v>
      </c>
      <c r="B1" s="192"/>
      <c r="C1" s="192"/>
      <c r="D1" s="192"/>
    </row>
    <row r="2" spans="1:2" ht="16.5" thickBot="1">
      <c r="A2" s="64"/>
      <c r="B2" s="64"/>
    </row>
    <row r="3" spans="1:5" ht="15.75" thickBot="1">
      <c r="A3" s="22" t="s">
        <v>0</v>
      </c>
      <c r="B3" s="201" t="s">
        <v>204</v>
      </c>
      <c r="C3" s="202"/>
      <c r="D3" s="203"/>
      <c r="E3" s="42"/>
    </row>
    <row r="4" spans="1:5" ht="15.75" thickBot="1">
      <c r="A4" s="93" t="s">
        <v>22</v>
      </c>
      <c r="B4" s="94">
        <f>'4 (а-г)'!B4:C4</f>
        <v>6453119615</v>
      </c>
      <c r="C4" s="95"/>
      <c r="D4" s="96"/>
      <c r="E4" s="42"/>
    </row>
    <row r="5" spans="1:5" ht="15.75" thickBot="1">
      <c r="A5" s="93" t="s">
        <v>23</v>
      </c>
      <c r="B5" s="94">
        <v>645301001</v>
      </c>
      <c r="C5" s="95"/>
      <c r="D5" s="96"/>
      <c r="E5" s="42"/>
    </row>
    <row r="6" spans="1:5" ht="15.75" thickBot="1">
      <c r="A6" s="21" t="s">
        <v>76</v>
      </c>
      <c r="B6" s="187" t="s">
        <v>187</v>
      </c>
      <c r="C6" s="188"/>
      <c r="D6" s="189"/>
      <c r="E6" s="42"/>
    </row>
    <row r="7" s="2" customFormat="1" ht="15.75" thickBot="1"/>
    <row r="8" spans="1:4" ht="27" customHeight="1" thickBot="1">
      <c r="A8" s="193" t="s">
        <v>171</v>
      </c>
      <c r="B8" s="197" t="s">
        <v>173</v>
      </c>
      <c r="C8" s="197" t="s">
        <v>90</v>
      </c>
      <c r="D8" s="199" t="s">
        <v>179</v>
      </c>
    </row>
    <row r="9" spans="1:4" ht="12" customHeight="1" thickBot="1">
      <c r="A9" s="193"/>
      <c r="B9" s="198"/>
      <c r="C9" s="198"/>
      <c r="D9" s="200"/>
    </row>
    <row r="10" spans="1:4" ht="15.75" thickBot="1">
      <c r="A10" s="194" t="s">
        <v>172</v>
      </c>
      <c r="B10" s="195"/>
      <c r="C10" s="195"/>
      <c r="D10" s="196"/>
    </row>
    <row r="11" spans="1:4" ht="15">
      <c r="A11" s="80" t="s">
        <v>180</v>
      </c>
      <c r="B11" s="77"/>
      <c r="C11" s="75"/>
      <c r="D11" s="76"/>
    </row>
    <row r="12" spans="1:4" ht="24">
      <c r="A12" s="81" t="s">
        <v>62</v>
      </c>
      <c r="B12" s="78"/>
      <c r="C12" s="69"/>
      <c r="D12" s="66"/>
    </row>
    <row r="13" spans="1:4" ht="24">
      <c r="A13" s="81" t="s">
        <v>63</v>
      </c>
      <c r="B13" s="78"/>
      <c r="C13" s="68"/>
      <c r="D13" s="66"/>
    </row>
    <row r="14" spans="1:4" ht="15">
      <c r="A14" s="82" t="s">
        <v>64</v>
      </c>
      <c r="B14" s="78"/>
      <c r="C14" s="68"/>
      <c r="D14" s="66"/>
    </row>
    <row r="15" spans="1:4" ht="15">
      <c r="A15" s="82" t="s">
        <v>65</v>
      </c>
      <c r="B15" s="78"/>
      <c r="C15" s="70"/>
      <c r="D15" s="66"/>
    </row>
    <row r="16" spans="1:4" ht="24">
      <c r="A16" s="81" t="s">
        <v>68</v>
      </c>
      <c r="B16" s="78"/>
      <c r="C16" s="71"/>
      <c r="D16" s="66"/>
    </row>
    <row r="17" spans="1:4" ht="15">
      <c r="A17" s="83" t="s">
        <v>66</v>
      </c>
      <c r="B17" s="78"/>
      <c r="C17" s="68"/>
      <c r="D17" s="66"/>
    </row>
    <row r="18" spans="1:4" ht="16.5" customHeight="1">
      <c r="A18" s="83" t="s">
        <v>67</v>
      </c>
      <c r="B18" s="78"/>
      <c r="C18" s="72"/>
      <c r="D18" s="66"/>
    </row>
    <row r="19" spans="1:4" ht="15">
      <c r="A19" s="81" t="s">
        <v>69</v>
      </c>
      <c r="B19" s="78"/>
      <c r="C19" s="69"/>
      <c r="D19" s="66"/>
    </row>
    <row r="20" spans="1:4" ht="24">
      <c r="A20" s="81" t="s">
        <v>70</v>
      </c>
      <c r="B20" s="78"/>
      <c r="C20" s="73"/>
      <c r="D20" s="66"/>
    </row>
    <row r="21" spans="1:4" ht="24">
      <c r="A21" s="81" t="s">
        <v>177</v>
      </c>
      <c r="B21" s="78"/>
      <c r="C21" s="73"/>
      <c r="D21" s="66"/>
    </row>
    <row r="22" spans="1:4" ht="15">
      <c r="A22" s="81" t="s">
        <v>184</v>
      </c>
      <c r="B22" s="78"/>
      <c r="C22" s="73"/>
      <c r="D22" s="66"/>
    </row>
    <row r="23" spans="1:4" ht="24">
      <c r="A23" s="81" t="s">
        <v>174</v>
      </c>
      <c r="B23" s="78"/>
      <c r="C23" s="73"/>
      <c r="D23" s="66"/>
    </row>
    <row r="24" spans="1:4" ht="24">
      <c r="A24" s="81" t="s">
        <v>175</v>
      </c>
      <c r="B24" s="78"/>
      <c r="C24" s="73"/>
      <c r="D24" s="66"/>
    </row>
    <row r="25" spans="1:4" ht="15">
      <c r="A25" s="81" t="s">
        <v>178</v>
      </c>
      <c r="B25" s="78"/>
      <c r="C25" s="73"/>
      <c r="D25" s="66"/>
    </row>
    <row r="26" spans="1:4" ht="15">
      <c r="A26" s="81" t="s">
        <v>176</v>
      </c>
      <c r="B26" s="78"/>
      <c r="C26" s="73"/>
      <c r="D26" s="66"/>
    </row>
    <row r="27" spans="1:4" ht="24">
      <c r="A27" s="81" t="s">
        <v>182</v>
      </c>
      <c r="B27" s="78"/>
      <c r="C27" s="73"/>
      <c r="D27" s="66"/>
    </row>
    <row r="28" spans="1:4" ht="24.75" thickBot="1">
      <c r="A28" s="84" t="s">
        <v>181</v>
      </c>
      <c r="B28" s="79"/>
      <c r="C28" s="74"/>
      <c r="D28" s="67"/>
    </row>
    <row r="29" spans="1:4" ht="114.75" customHeight="1">
      <c r="A29" s="190"/>
      <c r="B29" s="190"/>
      <c r="C29" s="191"/>
      <c r="D29" s="191"/>
    </row>
    <row r="30" spans="1:4" ht="37.5" customHeight="1">
      <c r="A30" s="190"/>
      <c r="B30" s="190"/>
      <c r="C30" s="190"/>
      <c r="D30" s="190"/>
    </row>
  </sheetData>
  <sheetProtection/>
  <mergeCells count="10">
    <mergeCell ref="B6:D6"/>
    <mergeCell ref="A29:D29"/>
    <mergeCell ref="A30:D30"/>
    <mergeCell ref="A1:D1"/>
    <mergeCell ref="A8:A9"/>
    <mergeCell ref="A10:D10"/>
    <mergeCell ref="C8:C9"/>
    <mergeCell ref="D8:D9"/>
    <mergeCell ref="B8:B9"/>
    <mergeCell ref="B3:D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B1:O14"/>
  <sheetViews>
    <sheetView zoomScalePageLayoutView="0" workbookViewId="0" topLeftCell="A1">
      <selection activeCell="C11" sqref="C11"/>
    </sheetView>
  </sheetViews>
  <sheetFormatPr defaultColWidth="9.140625" defaultRowHeight="15"/>
  <cols>
    <col min="2" max="2" width="26.57421875" style="0" customWidth="1"/>
    <col min="3" max="3" width="20.7109375" style="0" customWidth="1"/>
  </cols>
  <sheetData>
    <row r="1" spans="2:13" ht="15">
      <c r="B1" s="210" t="s">
        <v>214</v>
      </c>
      <c r="C1" s="211"/>
      <c r="D1" s="211"/>
      <c r="E1" s="211"/>
      <c r="F1" s="211"/>
      <c r="G1" s="211"/>
      <c r="H1" s="211"/>
      <c r="I1" s="211"/>
      <c r="J1" s="211"/>
      <c r="K1" s="211"/>
      <c r="L1" s="211"/>
      <c r="M1" s="211"/>
    </row>
    <row r="2" spans="2:13" ht="15.75" thickBot="1">
      <c r="B2" s="44"/>
      <c r="C2" s="45"/>
      <c r="D2" s="45"/>
      <c r="E2" s="45"/>
      <c r="F2" s="45"/>
      <c r="G2" s="45"/>
      <c r="H2" s="45"/>
      <c r="I2" s="45"/>
      <c r="J2" s="45"/>
      <c r="K2" s="45"/>
      <c r="L2" s="45"/>
      <c r="M2" s="45"/>
    </row>
    <row r="3" spans="2:9" ht="15.75" thickBot="1">
      <c r="B3" s="22" t="s">
        <v>0</v>
      </c>
      <c r="C3" s="214" t="s">
        <v>205</v>
      </c>
      <c r="D3" s="215"/>
      <c r="E3" s="215"/>
      <c r="F3" s="215"/>
      <c r="G3" s="215"/>
      <c r="H3" s="215"/>
      <c r="I3" s="216"/>
    </row>
    <row r="4" spans="2:9" ht="15.75" thickBot="1">
      <c r="B4" s="21" t="s">
        <v>22</v>
      </c>
      <c r="C4" s="214">
        <f>'4 д)'!B4</f>
        <v>6453119615</v>
      </c>
      <c r="D4" s="215"/>
      <c r="E4" s="215"/>
      <c r="F4" s="215"/>
      <c r="G4" s="215"/>
      <c r="H4" s="215"/>
      <c r="I4" s="216"/>
    </row>
    <row r="5" spans="2:9" ht="15.75" thickBot="1">
      <c r="B5" s="21" t="s">
        <v>23</v>
      </c>
      <c r="C5" s="214">
        <v>645301001</v>
      </c>
      <c r="D5" s="215"/>
      <c r="E5" s="215"/>
      <c r="F5" s="215"/>
      <c r="G5" s="215"/>
      <c r="H5" s="215"/>
      <c r="I5" s="216"/>
    </row>
    <row r="6" spans="2:9" ht="15.75" thickBot="1">
      <c r="B6" s="21" t="s">
        <v>76</v>
      </c>
      <c r="C6" s="214" t="s">
        <v>192</v>
      </c>
      <c r="D6" s="215"/>
      <c r="E6" s="215"/>
      <c r="F6" s="215"/>
      <c r="G6" s="215"/>
      <c r="H6" s="215"/>
      <c r="I6" s="216"/>
    </row>
    <row r="7" spans="14:15" ht="15">
      <c r="N7" s="213" t="s">
        <v>89</v>
      </c>
      <c r="O7" s="213"/>
    </row>
    <row r="8" spans="2:15" ht="15">
      <c r="B8" s="205" t="s">
        <v>55</v>
      </c>
      <c r="C8" s="204" t="s">
        <v>220</v>
      </c>
      <c r="D8" s="208" t="s">
        <v>215</v>
      </c>
      <c r="E8" s="208"/>
      <c r="F8" s="208"/>
      <c r="G8" s="208"/>
      <c r="H8" s="208"/>
      <c r="I8" s="208"/>
      <c r="J8" s="208"/>
      <c r="K8" s="208"/>
      <c r="L8" s="208"/>
      <c r="M8" s="209"/>
      <c r="N8" s="204" t="s">
        <v>53</v>
      </c>
      <c r="O8" s="204"/>
    </row>
    <row r="9" spans="2:15" ht="15">
      <c r="B9" s="206"/>
      <c r="C9" s="204"/>
      <c r="D9" s="208" t="s">
        <v>60</v>
      </c>
      <c r="E9" s="208"/>
      <c r="F9" s="208"/>
      <c r="G9" s="208"/>
      <c r="H9" s="208"/>
      <c r="I9" s="208" t="s">
        <v>61</v>
      </c>
      <c r="J9" s="208"/>
      <c r="K9" s="208"/>
      <c r="L9" s="208"/>
      <c r="M9" s="209"/>
      <c r="N9" s="204"/>
      <c r="O9" s="204"/>
    </row>
    <row r="10" spans="2:15" ht="15.75" thickBot="1">
      <c r="B10" s="207"/>
      <c r="C10" s="205"/>
      <c r="D10" s="33" t="s">
        <v>54</v>
      </c>
      <c r="E10" s="33" t="s">
        <v>56</v>
      </c>
      <c r="F10" s="33" t="s">
        <v>57</v>
      </c>
      <c r="G10" s="33" t="s">
        <v>58</v>
      </c>
      <c r="H10" s="33" t="s">
        <v>59</v>
      </c>
      <c r="I10" s="33" t="s">
        <v>54</v>
      </c>
      <c r="J10" s="33" t="s">
        <v>56</v>
      </c>
      <c r="K10" s="33" t="s">
        <v>57</v>
      </c>
      <c r="L10" s="33" t="s">
        <v>58</v>
      </c>
      <c r="M10" s="34" t="s">
        <v>59</v>
      </c>
      <c r="N10" s="204"/>
      <c r="O10" s="204"/>
    </row>
    <row r="11" spans="2:15" ht="15">
      <c r="B11" s="35" t="s">
        <v>54</v>
      </c>
      <c r="C11" s="36">
        <v>0</v>
      </c>
      <c r="D11" s="36"/>
      <c r="E11" s="36"/>
      <c r="F11" s="36"/>
      <c r="G11" s="36"/>
      <c r="H11" s="36"/>
      <c r="I11" s="36"/>
      <c r="J11" s="36"/>
      <c r="K11" s="36"/>
      <c r="L11" s="36"/>
      <c r="M11" s="37"/>
      <c r="N11" s="212"/>
      <c r="O11" s="212"/>
    </row>
    <row r="12" spans="2:15" ht="15">
      <c r="B12" s="27" t="s">
        <v>208</v>
      </c>
      <c r="C12" s="15"/>
      <c r="D12" s="15"/>
      <c r="E12" s="15"/>
      <c r="F12" s="15"/>
      <c r="G12" s="15"/>
      <c r="H12" s="15"/>
      <c r="I12" s="15"/>
      <c r="J12" s="15"/>
      <c r="K12" s="15"/>
      <c r="L12" s="15"/>
      <c r="M12" s="38"/>
      <c r="N12" s="212"/>
      <c r="O12" s="212"/>
    </row>
    <row r="13" spans="2:15" ht="15">
      <c r="B13" s="27" t="s">
        <v>88</v>
      </c>
      <c r="C13" s="15"/>
      <c r="D13" s="15"/>
      <c r="E13" s="15"/>
      <c r="F13" s="15"/>
      <c r="G13" s="15"/>
      <c r="H13" s="15"/>
      <c r="I13" s="15"/>
      <c r="J13" s="15"/>
      <c r="K13" s="15"/>
      <c r="L13" s="15"/>
      <c r="M13" s="15"/>
      <c r="N13" s="212"/>
      <c r="O13" s="212"/>
    </row>
    <row r="14" spans="2:15" ht="15">
      <c r="B14" s="27" t="s">
        <v>87</v>
      </c>
      <c r="C14" s="15"/>
      <c r="D14" s="15"/>
      <c r="E14" s="15"/>
      <c r="F14" s="15"/>
      <c r="G14" s="15"/>
      <c r="H14" s="15"/>
      <c r="I14" s="15"/>
      <c r="J14" s="15"/>
      <c r="K14" s="15"/>
      <c r="L14" s="15"/>
      <c r="M14" s="15"/>
      <c r="N14" s="212"/>
      <c r="O14" s="212"/>
    </row>
  </sheetData>
  <sheetProtection/>
  <mergeCells count="16">
    <mergeCell ref="B1:M1"/>
    <mergeCell ref="N14:O14"/>
    <mergeCell ref="N7:O7"/>
    <mergeCell ref="C6:I6"/>
    <mergeCell ref="N12:O12"/>
    <mergeCell ref="N11:O11"/>
    <mergeCell ref="N13:O13"/>
    <mergeCell ref="C3:I3"/>
    <mergeCell ref="C4:I4"/>
    <mergeCell ref="C5:I5"/>
    <mergeCell ref="N8:O10"/>
    <mergeCell ref="B8:B10"/>
    <mergeCell ref="C8:C10"/>
    <mergeCell ref="D8:M8"/>
    <mergeCell ref="D9:H9"/>
    <mergeCell ref="I9:M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26" sqref="A26"/>
    </sheetView>
  </sheetViews>
  <sheetFormatPr defaultColWidth="9.140625" defaultRowHeight="15"/>
  <cols>
    <col min="1" max="1" width="30.7109375" style="0" customWidth="1"/>
    <col min="5" max="5" width="26.140625" style="0" customWidth="1"/>
  </cols>
  <sheetData>
    <row r="1" spans="1:10" ht="52.5" customHeight="1">
      <c r="A1" s="186" t="s">
        <v>121</v>
      </c>
      <c r="B1" s="186"/>
      <c r="C1" s="186"/>
      <c r="D1" s="186"/>
      <c r="E1" s="186"/>
      <c r="F1" s="186"/>
      <c r="G1" s="186"/>
      <c r="H1" s="186"/>
      <c r="I1" s="186"/>
      <c r="J1" s="186"/>
    </row>
    <row r="2" spans="1:10" ht="15">
      <c r="A2" s="43"/>
      <c r="B2" s="43"/>
      <c r="C2" s="43"/>
      <c r="D2" s="43"/>
      <c r="E2" s="43"/>
      <c r="F2" s="43"/>
      <c r="G2" s="43"/>
      <c r="H2" s="43"/>
      <c r="I2" s="43"/>
      <c r="J2" s="43"/>
    </row>
    <row r="3" spans="1:9" ht="15">
      <c r="A3" s="11" t="s">
        <v>0</v>
      </c>
      <c r="B3" s="150" t="s">
        <v>204</v>
      </c>
      <c r="C3" s="150"/>
      <c r="D3" s="150"/>
      <c r="E3" s="150"/>
      <c r="G3" s="3"/>
      <c r="H3" s="130"/>
      <c r="I3" s="130"/>
    </row>
    <row r="4" spans="1:5" ht="15">
      <c r="A4" s="11" t="s">
        <v>22</v>
      </c>
      <c r="B4" s="150">
        <f>'2.1'!B3</f>
        <v>6453119615</v>
      </c>
      <c r="C4" s="150"/>
      <c r="D4" s="150"/>
      <c r="E4" s="150"/>
    </row>
    <row r="5" spans="1:5" ht="15">
      <c r="A5" s="11" t="s">
        <v>23</v>
      </c>
      <c r="B5" s="150">
        <v>645301001</v>
      </c>
      <c r="C5" s="150"/>
      <c r="D5" s="150"/>
      <c r="E5" s="150"/>
    </row>
    <row r="6" spans="1:5" ht="15">
      <c r="A6" s="11" t="s">
        <v>76</v>
      </c>
      <c r="B6" s="150" t="s">
        <v>187</v>
      </c>
      <c r="C6" s="150"/>
      <c r="D6" s="150"/>
      <c r="E6" s="150"/>
    </row>
    <row r="7" spans="1:5" ht="15">
      <c r="A7" s="11" t="s">
        <v>79</v>
      </c>
      <c r="B7" s="150" t="s">
        <v>213</v>
      </c>
      <c r="C7" s="150"/>
      <c r="D7" s="150"/>
      <c r="E7" s="150"/>
    </row>
    <row r="8" spans="2:5" ht="15.75" thickBot="1">
      <c r="B8" s="211"/>
      <c r="C8" s="211"/>
      <c r="D8" s="211"/>
      <c r="E8" s="211"/>
    </row>
    <row r="9" spans="1:10" ht="15" customHeight="1">
      <c r="A9" s="217" t="s">
        <v>216</v>
      </c>
      <c r="B9" s="218"/>
      <c r="C9" s="218"/>
      <c r="D9" s="218"/>
      <c r="E9" s="218"/>
      <c r="F9" s="218"/>
      <c r="G9" s="218"/>
      <c r="H9" s="218"/>
      <c r="I9" s="218"/>
      <c r="J9" s="219"/>
    </row>
    <row r="10" spans="1:10" ht="15">
      <c r="A10" s="220"/>
      <c r="B10" s="221"/>
      <c r="C10" s="221"/>
      <c r="D10" s="221"/>
      <c r="E10" s="221"/>
      <c r="F10" s="221"/>
      <c r="G10" s="221"/>
      <c r="H10" s="221"/>
      <c r="I10" s="221"/>
      <c r="J10" s="222"/>
    </row>
    <row r="11" spans="1:10" ht="15">
      <c r="A11" s="220"/>
      <c r="B11" s="221"/>
      <c r="C11" s="221"/>
      <c r="D11" s="221"/>
      <c r="E11" s="221"/>
      <c r="F11" s="221"/>
      <c r="G11" s="221"/>
      <c r="H11" s="221"/>
      <c r="I11" s="221"/>
      <c r="J11" s="222"/>
    </row>
    <row r="12" spans="1:10" ht="15">
      <c r="A12" s="220"/>
      <c r="B12" s="221"/>
      <c r="C12" s="221"/>
      <c r="D12" s="221"/>
      <c r="E12" s="221"/>
      <c r="F12" s="221"/>
      <c r="G12" s="221"/>
      <c r="H12" s="221"/>
      <c r="I12" s="221"/>
      <c r="J12" s="222"/>
    </row>
    <row r="13" spans="1:10" ht="15">
      <c r="A13" s="220"/>
      <c r="B13" s="221"/>
      <c r="C13" s="221"/>
      <c r="D13" s="221"/>
      <c r="E13" s="221"/>
      <c r="F13" s="221"/>
      <c r="G13" s="221"/>
      <c r="H13" s="221"/>
      <c r="I13" s="221"/>
      <c r="J13" s="222"/>
    </row>
    <row r="14" spans="1:10" ht="15">
      <c r="A14" s="220"/>
      <c r="B14" s="221"/>
      <c r="C14" s="221"/>
      <c r="D14" s="221"/>
      <c r="E14" s="221"/>
      <c r="F14" s="221"/>
      <c r="G14" s="221"/>
      <c r="H14" s="221"/>
      <c r="I14" s="221"/>
      <c r="J14" s="222"/>
    </row>
    <row r="15" spans="1:10" ht="15">
      <c r="A15" s="220"/>
      <c r="B15" s="221"/>
      <c r="C15" s="221"/>
      <c r="D15" s="221"/>
      <c r="E15" s="221"/>
      <c r="F15" s="221"/>
      <c r="G15" s="221"/>
      <c r="H15" s="221"/>
      <c r="I15" s="221"/>
      <c r="J15" s="222"/>
    </row>
    <row r="16" spans="1:10" ht="15">
      <c r="A16" s="220"/>
      <c r="B16" s="221"/>
      <c r="C16" s="221"/>
      <c r="D16" s="221"/>
      <c r="E16" s="221"/>
      <c r="F16" s="221"/>
      <c r="G16" s="221"/>
      <c r="H16" s="221"/>
      <c r="I16" s="221"/>
      <c r="J16" s="222"/>
    </row>
    <row r="17" spans="1:10" ht="15">
      <c r="A17" s="220"/>
      <c r="B17" s="221"/>
      <c r="C17" s="221"/>
      <c r="D17" s="221"/>
      <c r="E17" s="221"/>
      <c r="F17" s="221"/>
      <c r="G17" s="221"/>
      <c r="H17" s="221"/>
      <c r="I17" s="221"/>
      <c r="J17" s="222"/>
    </row>
    <row r="18" spans="1:10" ht="15">
      <c r="A18" s="220"/>
      <c r="B18" s="221"/>
      <c r="C18" s="221"/>
      <c r="D18" s="221"/>
      <c r="E18" s="221"/>
      <c r="F18" s="221"/>
      <c r="G18" s="221"/>
      <c r="H18" s="221"/>
      <c r="I18" s="221"/>
      <c r="J18" s="222"/>
    </row>
    <row r="19" spans="1:10" ht="15">
      <c r="A19" s="220"/>
      <c r="B19" s="221"/>
      <c r="C19" s="221"/>
      <c r="D19" s="221"/>
      <c r="E19" s="221"/>
      <c r="F19" s="221"/>
      <c r="G19" s="221"/>
      <c r="H19" s="221"/>
      <c r="I19" s="221"/>
      <c r="J19" s="222"/>
    </row>
    <row r="20" spans="1:10" ht="15">
      <c r="A20" s="220"/>
      <c r="B20" s="221"/>
      <c r="C20" s="221"/>
      <c r="D20" s="221"/>
      <c r="E20" s="221"/>
      <c r="F20" s="221"/>
      <c r="G20" s="221"/>
      <c r="H20" s="221"/>
      <c r="I20" s="221"/>
      <c r="J20" s="222"/>
    </row>
    <row r="21" spans="1:10" ht="15">
      <c r="A21" s="220"/>
      <c r="B21" s="221"/>
      <c r="C21" s="221"/>
      <c r="D21" s="221"/>
      <c r="E21" s="221"/>
      <c r="F21" s="221"/>
      <c r="G21" s="221"/>
      <c r="H21" s="221"/>
      <c r="I21" s="221"/>
      <c r="J21" s="222"/>
    </row>
    <row r="22" spans="1:10" ht="15">
      <c r="A22" s="220"/>
      <c r="B22" s="221"/>
      <c r="C22" s="221"/>
      <c r="D22" s="221"/>
      <c r="E22" s="221"/>
      <c r="F22" s="221"/>
      <c r="G22" s="221"/>
      <c r="H22" s="221"/>
      <c r="I22" s="221"/>
      <c r="J22" s="222"/>
    </row>
    <row r="23" spans="1:10" ht="15">
      <c r="A23" s="220"/>
      <c r="B23" s="221"/>
      <c r="C23" s="221"/>
      <c r="D23" s="221"/>
      <c r="E23" s="221"/>
      <c r="F23" s="221"/>
      <c r="G23" s="221"/>
      <c r="H23" s="221"/>
      <c r="I23" s="221"/>
      <c r="J23" s="222"/>
    </row>
    <row r="24" spans="1:10" ht="15">
      <c r="A24" s="220"/>
      <c r="B24" s="221"/>
      <c r="C24" s="221"/>
      <c r="D24" s="221"/>
      <c r="E24" s="221"/>
      <c r="F24" s="221"/>
      <c r="G24" s="221"/>
      <c r="H24" s="221"/>
      <c r="I24" s="221"/>
      <c r="J24" s="222"/>
    </row>
    <row r="25" spans="1:10" ht="15.75" thickBot="1">
      <c r="A25" s="223"/>
      <c r="B25" s="224"/>
      <c r="C25" s="224"/>
      <c r="D25" s="224"/>
      <c r="E25" s="224"/>
      <c r="F25" s="224"/>
      <c r="G25" s="224"/>
      <c r="H25" s="224"/>
      <c r="I25" s="224"/>
      <c r="J25" s="225"/>
    </row>
    <row r="27" spans="1:10" ht="33.75" customHeight="1">
      <c r="A27" s="176"/>
      <c r="B27" s="176"/>
      <c r="C27" s="176"/>
      <c r="D27" s="176"/>
      <c r="E27" s="176"/>
      <c r="F27" s="176"/>
      <c r="G27" s="176"/>
      <c r="H27" s="176"/>
      <c r="I27" s="176"/>
      <c r="J27" s="176"/>
    </row>
  </sheetData>
  <sheetProtection/>
  <mergeCells count="10">
    <mergeCell ref="A27:J27"/>
    <mergeCell ref="B3:E3"/>
    <mergeCell ref="B4:E4"/>
    <mergeCell ref="B5:E5"/>
    <mergeCell ref="A9:J25"/>
    <mergeCell ref="A1:J1"/>
    <mergeCell ref="H3:I3"/>
    <mergeCell ref="B8:E8"/>
    <mergeCell ref="B6:E6"/>
    <mergeCell ref="B7:E7"/>
  </mergeCells>
  <printOptions/>
  <pageMargins left="0.7086614173228347" right="0.7086614173228347" top="0.5905511811023623" bottom="0.5905511811023623"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ЕгороваОЕ</cp:lastModifiedBy>
  <cp:lastPrinted>2010-04-15T11:52:33Z</cp:lastPrinted>
  <dcterms:created xsi:type="dcterms:W3CDTF">2010-02-15T13:42:22Z</dcterms:created>
  <dcterms:modified xsi:type="dcterms:W3CDTF">2017-03-01T05:14:45Z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